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DABC5D73-40E0-4540-A440-3835F6AD9A87}" xr6:coauthVersionLast="47" xr6:coauthVersionMax="47" xr10:uidLastSave="{00000000-0000-0000-0000-000000000000}"/>
  <bookViews>
    <workbookView xWindow="-120" yWindow="-120" windowWidth="29040" windowHeight="15720" xr2:uid="{00000000-000D-0000-FFFF-FFFF00000000}"/>
    <workbookView xWindow="-120" yWindow="-120" windowWidth="29040" windowHeight="15720" activeTab="1" xr2:uid="{19999276-1114-422C-9DF7-F4A95149CF38}"/>
  </bookViews>
  <sheets>
    <sheet name="付表" sheetId="4" r:id="rId1"/>
    <sheet name="計算例" sheetId="2" r:id="rId2"/>
  </sheets>
  <definedNames>
    <definedName name="_xlnm.Print_Area" localSheetId="1">計算例!$A$1:$T$51</definedName>
    <definedName name="_xlnm.Print_Area" localSheetId="0">付表!$A$1:$T$45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G36" i="4"/>
  <c r="G44" i="4" l="1"/>
</calcChain>
</file>

<file path=xl/sharedStrings.xml><?xml version="1.0" encoding="utf-8"?>
<sst xmlns="http://schemas.openxmlformats.org/spreadsheetml/2006/main" count="126" uniqueCount="85">
  <si>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</si>
  <si>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</si>
  <si>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</si>
  <si>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</si>
  <si>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</si>
  <si>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</si>
  <si>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</si>
  <si>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</si>
  <si>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</si>
  <si>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</si>
  <si>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</si>
  <si>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</si>
  <si>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当該発注対象事業</t>
    <rPh sb="0" eb="2">
      <t>トウガイ</t>
    </rPh>
    <rPh sb="2" eb="4">
      <t>ハッチュウ</t>
    </rPh>
    <rPh sb="4" eb="6">
      <t>タイショウ</t>
    </rPh>
    <rPh sb="6" eb="8">
      <t>ジギョウ</t>
    </rPh>
    <phoneticPr fontId="1"/>
  </si>
  <si>
    <t>契約書等の契約期間</t>
    <rPh sb="0" eb="3">
      <t>ケイヤクショ</t>
    </rPh>
    <rPh sb="3" eb="4">
      <t>トウ</t>
    </rPh>
    <rPh sb="5" eb="7">
      <t>ケイヤク</t>
    </rPh>
    <rPh sb="7" eb="9">
      <t>キカン</t>
    </rPh>
    <phoneticPr fontId="1"/>
  </si>
  <si>
    <t>２　作 業 種　地拵・植付、下刈、除伐</t>
    <rPh sb="2" eb="3">
      <t>サク</t>
    </rPh>
    <rPh sb="4" eb="5">
      <t>ギョウ</t>
    </rPh>
    <rPh sb="6" eb="7">
      <t>タネ</t>
    </rPh>
    <rPh sb="8" eb="9">
      <t>チ</t>
    </rPh>
    <rPh sb="9" eb="10">
      <t>コシラエ</t>
    </rPh>
    <rPh sb="11" eb="12">
      <t>ウ</t>
    </rPh>
    <rPh sb="12" eb="13">
      <t>ツキ</t>
    </rPh>
    <rPh sb="14" eb="15">
      <t>シタ</t>
    </rPh>
    <rPh sb="15" eb="16">
      <t>カリ</t>
    </rPh>
    <rPh sb="17" eb="18">
      <t>ジョ</t>
    </rPh>
    <rPh sb="18" eb="19">
      <t>バツ</t>
    </rPh>
    <phoneticPr fontId="1"/>
  </si>
  <si>
    <t>当該発注対象履行期間</t>
    <rPh sb="0" eb="2">
      <t>トウガイ</t>
    </rPh>
    <rPh sb="2" eb="4">
      <t>ハッチュウ</t>
    </rPh>
    <rPh sb="4" eb="6">
      <t>タイショウ</t>
    </rPh>
    <rPh sb="6" eb="8">
      <t>リコウ</t>
    </rPh>
    <rPh sb="8" eb="10">
      <t>キカン</t>
    </rPh>
    <phoneticPr fontId="1"/>
  </si>
  <si>
    <t>１　入札月日　平成23年5月10日</t>
    <rPh sb="2" eb="4">
      <t>ニュウサツ</t>
    </rPh>
    <rPh sb="4" eb="6">
      <t>ガッピ</t>
    </rPh>
    <rPh sb="7" eb="9">
      <t>ヘイセイ</t>
    </rPh>
    <rPh sb="11" eb="12">
      <t>ネン</t>
    </rPh>
    <rPh sb="13" eb="14">
      <t>ガツ</t>
    </rPh>
    <rPh sb="16" eb="17">
      <t>ヒ</t>
    </rPh>
    <phoneticPr fontId="1"/>
  </si>
  <si>
    <t>重複する期間</t>
    <rPh sb="0" eb="2">
      <t>チョウフク</t>
    </rPh>
    <rPh sb="4" eb="6">
      <t>キカン</t>
    </rPh>
    <phoneticPr fontId="1"/>
  </si>
  <si>
    <t>３　契約期間　7月10日～11月30日</t>
    <rPh sb="2" eb="4">
      <t>ケイヤク</t>
    </rPh>
    <rPh sb="4" eb="6">
      <t>キカン</t>
    </rPh>
    <rPh sb="8" eb="9">
      <t>ガツ</t>
    </rPh>
    <rPh sb="11" eb="12">
      <t>ヒ</t>
    </rPh>
    <rPh sb="15" eb="16">
      <t>ガツ</t>
    </rPh>
    <rPh sb="18" eb="19">
      <t>ヒ</t>
    </rPh>
    <phoneticPr fontId="1"/>
  </si>
  <si>
    <t>日数</t>
    <rPh sb="0" eb="2">
      <t>ニッスウ</t>
    </rPh>
    <phoneticPr fontId="1"/>
  </si>
  <si>
    <t>１　契約月日　平成21年7月9日</t>
    <rPh sb="2" eb="4">
      <t>ケイヤク</t>
    </rPh>
    <rPh sb="4" eb="6">
      <t>ガッピ</t>
    </rPh>
    <rPh sb="7" eb="9">
      <t>ヘイセイ</t>
    </rPh>
    <rPh sb="11" eb="12">
      <t>ネン</t>
    </rPh>
    <rPh sb="13" eb="14">
      <t>ガツ</t>
    </rPh>
    <rPh sb="15" eb="16">
      <t>ヒ</t>
    </rPh>
    <phoneticPr fontId="1"/>
  </si>
  <si>
    <t>契約実績１</t>
    <rPh sb="0" eb="2">
      <t>ケイヤク</t>
    </rPh>
    <rPh sb="2" eb="4">
      <t>ジッセキ</t>
    </rPh>
    <phoneticPr fontId="1"/>
  </si>
  <si>
    <t>契約実績２</t>
    <rPh sb="0" eb="2">
      <t>ケイヤク</t>
    </rPh>
    <rPh sb="2" eb="4">
      <t>ジッセキ</t>
    </rPh>
    <phoneticPr fontId="1"/>
  </si>
  <si>
    <t>３　契約期間　9月21日～12月10日</t>
    <rPh sb="2" eb="4">
      <t>ケイヤク</t>
    </rPh>
    <rPh sb="4" eb="6">
      <t>キカン</t>
    </rPh>
    <rPh sb="8" eb="9">
      <t>ガツ</t>
    </rPh>
    <rPh sb="11" eb="12">
      <t>ヒ</t>
    </rPh>
    <rPh sb="15" eb="16">
      <t>ガツ</t>
    </rPh>
    <rPh sb="18" eb="19">
      <t>ヒ</t>
    </rPh>
    <phoneticPr fontId="1"/>
  </si>
  <si>
    <t>４　契約金額　１５，０００，０００円</t>
    <rPh sb="2" eb="5">
      <t>ケイヤクキン</t>
    </rPh>
    <rPh sb="5" eb="6">
      <t>ガク</t>
    </rPh>
    <rPh sb="17" eb="18">
      <t>エン</t>
    </rPh>
    <phoneticPr fontId="1"/>
  </si>
  <si>
    <t>４　契約金額　１０，０００，０００円</t>
    <rPh sb="2" eb="5">
      <t>ケイヤクキン</t>
    </rPh>
    <rPh sb="5" eb="6">
      <t>ガク</t>
    </rPh>
    <rPh sb="17" eb="18">
      <t>エン</t>
    </rPh>
    <phoneticPr fontId="1"/>
  </si>
  <si>
    <t>同期間、同事業の実績計算</t>
    <rPh sb="0" eb="3">
      <t>ドウキカン</t>
    </rPh>
    <rPh sb="4" eb="5">
      <t>ドウ</t>
    </rPh>
    <rPh sb="5" eb="7">
      <t>ジギョウ</t>
    </rPh>
    <rPh sb="8" eb="10">
      <t>ジッセキ</t>
    </rPh>
    <rPh sb="10" eb="12">
      <t>ケイサン</t>
    </rPh>
    <phoneticPr fontId="1"/>
  </si>
  <si>
    <t>＝　実績金額</t>
    <rPh sb="2" eb="4">
      <t>ジッセキ</t>
    </rPh>
    <rPh sb="4" eb="6">
      <t>キンガク</t>
    </rPh>
    <phoneticPr fontId="1"/>
  </si>
  <si>
    <t>２　作 業 種 　下刈、除伐</t>
    <rPh sb="2" eb="3">
      <t>サク</t>
    </rPh>
    <rPh sb="4" eb="5">
      <t>ギョウ</t>
    </rPh>
    <rPh sb="6" eb="7">
      <t>タネ</t>
    </rPh>
    <rPh sb="9" eb="11">
      <t>シタカリ</t>
    </rPh>
    <rPh sb="12" eb="13">
      <t>ジョ</t>
    </rPh>
    <rPh sb="13" eb="14">
      <t>バツ</t>
    </rPh>
    <phoneticPr fontId="1"/>
  </si>
  <si>
    <t>２　作 業 種 　除伐Ⅱ類</t>
    <rPh sb="2" eb="3">
      <t>サク</t>
    </rPh>
    <rPh sb="4" eb="5">
      <t>ギョウ</t>
    </rPh>
    <rPh sb="6" eb="7">
      <t>タネ</t>
    </rPh>
    <rPh sb="9" eb="10">
      <t>ジョ</t>
    </rPh>
    <rPh sb="10" eb="11">
      <t>バツ</t>
    </rPh>
    <rPh sb="12" eb="13">
      <t>ルイ</t>
    </rPh>
    <phoneticPr fontId="1"/>
  </si>
  <si>
    <t>22日</t>
    <rPh sb="2" eb="3">
      <t>ヒ</t>
    </rPh>
    <phoneticPr fontId="1"/>
  </si>
  <si>
    <t>31日</t>
    <rPh sb="2" eb="3">
      <t>ヒ</t>
    </rPh>
    <phoneticPr fontId="1"/>
  </si>
  <si>
    <t>30日</t>
    <rPh sb="2" eb="3">
      <t>ヒ</t>
    </rPh>
    <phoneticPr fontId="1"/>
  </si>
  <si>
    <t>10日</t>
    <rPh sb="2" eb="3">
      <t>ヒ</t>
    </rPh>
    <phoneticPr fontId="1"/>
  </si>
  <si>
    <t>契約書等（同種事業の契約実績）の内容</t>
    <rPh sb="0" eb="3">
      <t>ケイヤクショ</t>
    </rPh>
    <rPh sb="3" eb="4">
      <t>トウ</t>
    </rPh>
    <rPh sb="5" eb="7">
      <t>ドウシュ</t>
    </rPh>
    <rPh sb="7" eb="9">
      <t>ジギョウ</t>
    </rPh>
    <rPh sb="10" eb="12">
      <t>ケイヤク</t>
    </rPh>
    <rPh sb="12" eb="14">
      <t>ジッセキ</t>
    </rPh>
    <rPh sb="16" eb="18">
      <t>ナイヨウ</t>
    </rPh>
    <phoneticPr fontId="1"/>
  </si>
  <si>
    <t>○　事業実績の考え方</t>
    <rPh sb="2" eb="4">
      <t>ジギョウ</t>
    </rPh>
    <rPh sb="4" eb="6">
      <t>ジッセキ</t>
    </rPh>
    <rPh sb="7" eb="8">
      <t>カンガ</t>
    </rPh>
    <rPh sb="9" eb="10">
      <t>カタ</t>
    </rPh>
    <phoneticPr fontId="1"/>
  </si>
  <si>
    <t>○　実績額の計算例</t>
    <rPh sb="2" eb="5">
      <t>ジッセキガク</t>
    </rPh>
    <rPh sb="6" eb="9">
      <t>ケイサンレイ</t>
    </rPh>
    <phoneticPr fontId="1"/>
  </si>
  <si>
    <t>上位等級へ入札参加する場合の実績額の考え方及び計算例</t>
    <rPh sb="0" eb="2">
      <t>ジョウイ</t>
    </rPh>
    <rPh sb="2" eb="4">
      <t>トウキュウ</t>
    </rPh>
    <rPh sb="5" eb="7">
      <t>ニュウサツ</t>
    </rPh>
    <rPh sb="7" eb="9">
      <t>サンカ</t>
    </rPh>
    <rPh sb="11" eb="13">
      <t>バアイ</t>
    </rPh>
    <rPh sb="14" eb="16">
      <t>ジッセキ</t>
    </rPh>
    <rPh sb="16" eb="17">
      <t>ガク</t>
    </rPh>
    <rPh sb="18" eb="19">
      <t>カンガ</t>
    </rPh>
    <rPh sb="20" eb="21">
      <t>カタ</t>
    </rPh>
    <rPh sb="21" eb="22">
      <t>オヨ</t>
    </rPh>
    <rPh sb="23" eb="26">
      <t>ケイサンレイ</t>
    </rPh>
    <phoneticPr fontId="1"/>
  </si>
  <si>
    <t>　契約書等の金額　×</t>
    <phoneticPr fontId="1"/>
  </si>
  <si>
    <t>　　　　　　　　　　　　　　　　　　　　　　　</t>
    <phoneticPr fontId="1"/>
  </si>
  <si>
    <t xml:space="preserve">  </t>
    <phoneticPr fontId="1"/>
  </si>
  <si>
    <t>5/17～10/31</t>
    <phoneticPr fontId="1"/>
  </si>
  <si>
    <t>7/10～11/30</t>
    <phoneticPr fontId="1"/>
  </si>
  <si>
    <t>7/10～10/31</t>
    <phoneticPr fontId="1"/>
  </si>
  <si>
    <t>9/21～12/10</t>
    <phoneticPr fontId="1"/>
  </si>
  <si>
    <t>9/21～10/31</t>
    <phoneticPr fontId="1"/>
  </si>
  <si>
    <t>したがって、実績額（契約実績１、契約実績２の合計）は、　　</t>
    <rPh sb="6" eb="8">
      <t>ジッセキ</t>
    </rPh>
    <rPh sb="8" eb="9">
      <t>ガク</t>
    </rPh>
    <rPh sb="10" eb="12">
      <t>ケイヤク</t>
    </rPh>
    <rPh sb="12" eb="14">
      <t>ジッセキ</t>
    </rPh>
    <rPh sb="16" eb="18">
      <t>ケイヤク</t>
    </rPh>
    <rPh sb="18" eb="20">
      <t>ジッセキ</t>
    </rPh>
    <rPh sb="22" eb="24">
      <t>ゴウケイ</t>
    </rPh>
    <phoneticPr fontId="1"/>
  </si>
  <si>
    <t>１　契約月日　平成21年9月20日</t>
    <rPh sb="2" eb="4">
      <t>ケイヤク</t>
    </rPh>
    <rPh sb="4" eb="6">
      <t>ガッピ</t>
    </rPh>
    <rPh sb="7" eb="9">
      <t>ヘイセイ</t>
    </rPh>
    <rPh sb="11" eb="12">
      <t>ネン</t>
    </rPh>
    <rPh sb="13" eb="14">
      <t>ガツ</t>
    </rPh>
    <rPh sb="16" eb="17">
      <t>ヒ</t>
    </rPh>
    <phoneticPr fontId="1"/>
  </si>
  <si>
    <t>・　入札公告の事業又は同種の事業を完了した実績であること。</t>
    <rPh sb="21" eb="23">
      <t>ジッセキ</t>
    </rPh>
    <phoneticPr fontId="1"/>
  </si>
  <si>
    <t>期　間</t>
    <rPh sb="0" eb="1">
      <t>キ</t>
    </rPh>
    <rPh sb="2" eb="3">
      <t>アイダ</t>
    </rPh>
    <phoneticPr fontId="1"/>
  </si>
  <si>
    <t xml:space="preserve">  ＝１１，８７４，９９９円（端数切捨）</t>
    <rPh sb="13" eb="14">
      <t>エン</t>
    </rPh>
    <rPh sb="15" eb="17">
      <t>ハスウ</t>
    </rPh>
    <rPh sb="17" eb="18">
      <t>キ</t>
    </rPh>
    <rPh sb="18" eb="19">
      <t>ス</t>
    </rPh>
    <phoneticPr fontId="1"/>
  </si>
  <si>
    <t xml:space="preserve">  ＝　５，０６１，７２８円（端数切捨）</t>
    <rPh sb="13" eb="14">
      <t>エン</t>
    </rPh>
    <rPh sb="15" eb="17">
      <t>ハスウ</t>
    </rPh>
    <rPh sb="17" eb="18">
      <t>キ</t>
    </rPh>
    <rPh sb="18" eb="19">
      <t>ス</t>
    </rPh>
    <phoneticPr fontId="1"/>
  </si>
  <si>
    <t>１５，０００，０００円 ×</t>
    <rPh sb="10" eb="11">
      <t>エン</t>
    </rPh>
    <phoneticPr fontId="1"/>
  </si>
  <si>
    <t>１０，０００，０００円 ×</t>
    <rPh sb="10" eb="11">
      <t>エン</t>
    </rPh>
    <phoneticPr fontId="1"/>
  </si>
  <si>
    <t>※</t>
  </si>
  <si>
    <t>　　　　　契約書等の契約期間の日数</t>
    <phoneticPr fontId="1"/>
  </si>
  <si>
    <t xml:space="preserve">    114日</t>
    <rPh sb="7" eb="8">
      <t>ヒ</t>
    </rPh>
    <phoneticPr fontId="1"/>
  </si>
  <si>
    <t xml:space="preserve">    144日</t>
    <rPh sb="7" eb="8">
      <t>ヒ</t>
    </rPh>
    <phoneticPr fontId="1"/>
  </si>
  <si>
    <t xml:space="preserve">     41日</t>
    <rPh sb="7" eb="8">
      <t>ヒ</t>
    </rPh>
    <phoneticPr fontId="1"/>
  </si>
  <si>
    <t xml:space="preserve">     81日</t>
    <rPh sb="7" eb="8">
      <t>ヒ</t>
    </rPh>
    <phoneticPr fontId="1"/>
  </si>
  <si>
    <t>１１，８７４，９９９円＋５，０６１，７２８円＝１６，９３６，７２７円　となる。</t>
    <phoneticPr fontId="1"/>
  </si>
  <si>
    <t>数　　式</t>
    <rPh sb="0" eb="1">
      <t>カズ</t>
    </rPh>
    <rPh sb="3" eb="4">
      <t>シキ</t>
    </rPh>
    <phoneticPr fontId="1"/>
  </si>
  <si>
    <t>区　　　　分</t>
    <rPh sb="0" eb="1">
      <t>ク</t>
    </rPh>
    <rPh sb="5" eb="6">
      <t>ブン</t>
    </rPh>
    <phoneticPr fontId="1"/>
  </si>
  <si>
    <t>様式４(改善措置用)付表</t>
    <rPh sb="0" eb="2">
      <t>ヨウシキ</t>
    </rPh>
    <rPh sb="4" eb="6">
      <t>カイゼン</t>
    </rPh>
    <rPh sb="6" eb="8">
      <t>ソチ</t>
    </rPh>
    <rPh sb="8" eb="9">
      <t>ヨウ</t>
    </rPh>
    <rPh sb="10" eb="12">
      <t>フヒョウ</t>
    </rPh>
    <phoneticPr fontId="1"/>
  </si>
  <si>
    <t>・　同一年度の実績であること（複数年契約については同一年度又は連続年度）。</t>
    <rPh sb="2" eb="4">
      <t>ドウイツ</t>
    </rPh>
    <rPh sb="4" eb="6">
      <t>ネンド</t>
    </rPh>
    <rPh sb="7" eb="9">
      <t>ジッセキ</t>
    </rPh>
    <rPh sb="15" eb="20">
      <t>フクスウネンケイヤク</t>
    </rPh>
    <rPh sb="25" eb="29">
      <t>ドウイツネンド</t>
    </rPh>
    <rPh sb="29" eb="30">
      <t>マタ</t>
    </rPh>
    <rPh sb="31" eb="35">
      <t>レンゾクネンド</t>
    </rPh>
    <phoneticPr fontId="1"/>
  </si>
  <si>
    <r>
      <t>・　当該事業発注対象事業の</t>
    </r>
    <r>
      <rPr>
        <sz val="14"/>
        <color rgb="FFFF0000"/>
        <rFont val="ＭＳ Ｐゴシック"/>
        <family val="3"/>
        <charset val="128"/>
        <scheme val="major"/>
      </rPr>
      <t>事業</t>
    </r>
    <r>
      <rPr>
        <sz val="14"/>
        <rFont val="ＭＳ Ｐゴシック"/>
        <family val="3"/>
        <charset val="128"/>
        <scheme val="major"/>
      </rPr>
      <t>期間と同一期間の実績であること。</t>
    </r>
    <rPh sb="2" eb="4">
      <t>トウガイ</t>
    </rPh>
    <rPh sb="4" eb="6">
      <t>ジギョウ</t>
    </rPh>
    <rPh sb="6" eb="8">
      <t>ハッチュウ</t>
    </rPh>
    <rPh sb="8" eb="10">
      <t>タイショウ</t>
    </rPh>
    <rPh sb="10" eb="12">
      <t>ジギョウ</t>
    </rPh>
    <rPh sb="13" eb="15">
      <t>ジギョウ</t>
    </rPh>
    <rPh sb="15" eb="17">
      <t>キカン</t>
    </rPh>
    <rPh sb="18" eb="20">
      <t>ドウイツ</t>
    </rPh>
    <rPh sb="20" eb="22">
      <t>キカン</t>
    </rPh>
    <rPh sb="23" eb="25">
      <t>ジッセキ</t>
    </rPh>
    <phoneticPr fontId="1"/>
  </si>
  <si>
    <r>
      <t>３　</t>
    </r>
    <r>
      <rPr>
        <sz val="12"/>
        <color rgb="FFFF0000"/>
        <rFont val="ＭＳ Ｐゴシック"/>
        <family val="3"/>
        <charset val="128"/>
        <scheme val="major"/>
      </rPr>
      <t>事業</t>
    </r>
    <r>
      <rPr>
        <sz val="12"/>
        <rFont val="ＭＳ Ｐゴシック"/>
        <family val="3"/>
        <charset val="128"/>
        <scheme val="major"/>
      </rPr>
      <t>期間　契約の翌日～10月31日</t>
    </r>
    <rPh sb="2" eb="4">
      <t>ジギョウ</t>
    </rPh>
    <rPh sb="4" eb="6">
      <t>キカン</t>
    </rPh>
    <rPh sb="7" eb="9">
      <t>ケイヤク</t>
    </rPh>
    <rPh sb="10" eb="12">
      <t>ヨクジツ</t>
    </rPh>
    <rPh sb="15" eb="16">
      <t>ガツ</t>
    </rPh>
    <rPh sb="18" eb="19">
      <t>ヒ</t>
    </rPh>
    <phoneticPr fontId="1"/>
  </si>
  <si>
    <r>
      <t>※ 当該発注対象</t>
    </r>
    <r>
      <rPr>
        <sz val="12"/>
        <color rgb="FFFF0000"/>
        <rFont val="ＭＳ Ｐゴシック"/>
        <family val="3"/>
        <charset val="128"/>
        <scheme val="major"/>
      </rPr>
      <t>事業</t>
    </r>
    <r>
      <rPr>
        <sz val="12"/>
        <rFont val="ＭＳ Ｐゴシック"/>
        <family val="3"/>
        <charset val="128"/>
        <scheme val="major"/>
      </rPr>
      <t>期間の始期は入札日の</t>
    </r>
    <r>
      <rPr>
        <sz val="12"/>
        <color rgb="FFFF0000"/>
        <rFont val="ＭＳ Ｐゴシック"/>
        <family val="3"/>
        <charset val="128"/>
        <scheme val="major"/>
      </rPr>
      <t>翌日から</t>
    </r>
    <r>
      <rPr>
        <sz val="12"/>
        <rFont val="ＭＳ Ｐゴシック"/>
        <family val="3"/>
        <charset val="128"/>
        <scheme val="major"/>
      </rPr>
      <t>起算して７日目</t>
    </r>
    <r>
      <rPr>
        <sz val="12"/>
        <color rgb="FFFF0000"/>
        <rFont val="ＭＳ Ｐゴシック"/>
        <family val="3"/>
        <charset val="128"/>
        <scheme val="major"/>
      </rPr>
      <t>（休日等を除く。）</t>
    </r>
    <r>
      <rPr>
        <sz val="12"/>
        <rFont val="ＭＳ Ｐゴシック"/>
        <family val="3"/>
        <charset val="128"/>
        <scheme val="major"/>
      </rPr>
      <t>を契約日と仮定しその翌日とする。</t>
    </r>
    <rPh sb="2" eb="4">
      <t>トウガイ</t>
    </rPh>
    <rPh sb="4" eb="6">
      <t>ハッチュウ</t>
    </rPh>
    <rPh sb="6" eb="8">
      <t>タイショウ</t>
    </rPh>
    <rPh sb="8" eb="10">
      <t>ジギョウ</t>
    </rPh>
    <rPh sb="10" eb="12">
      <t>キカン</t>
    </rPh>
    <rPh sb="13" eb="15">
      <t>シキ</t>
    </rPh>
    <rPh sb="16" eb="18">
      <t>ニュウサツ</t>
    </rPh>
    <rPh sb="18" eb="19">
      <t>ヒ</t>
    </rPh>
    <rPh sb="20" eb="22">
      <t>ヨクジツ</t>
    </rPh>
    <rPh sb="24" eb="26">
      <t>キサン</t>
    </rPh>
    <rPh sb="29" eb="30">
      <t>ヒ</t>
    </rPh>
    <rPh sb="30" eb="31">
      <t>メ</t>
    </rPh>
    <rPh sb="41" eb="44">
      <t>ケイヤクビ</t>
    </rPh>
    <rPh sb="45" eb="47">
      <t>カテイ</t>
    </rPh>
    <rPh sb="50" eb="52">
      <t>ヨクジツ</t>
    </rPh>
    <phoneticPr fontId="1"/>
  </si>
  <si>
    <r>
      <t xml:space="preserve"> 当該発注対象事業の</t>
    </r>
    <r>
      <rPr>
        <sz val="12"/>
        <color rgb="FFFF0000"/>
        <rFont val="ＭＳ Ｐゴシック"/>
        <family val="3"/>
        <charset val="128"/>
        <scheme val="major"/>
      </rPr>
      <t>事業</t>
    </r>
    <r>
      <rPr>
        <sz val="12"/>
        <rFont val="ＭＳ Ｐゴシック"/>
        <family val="3"/>
        <charset val="128"/>
        <scheme val="major"/>
      </rPr>
      <t>期間と重複する日数</t>
    </r>
    <rPh sb="10" eb="12">
      <t>ジギョウ</t>
    </rPh>
    <phoneticPr fontId="1"/>
  </si>
  <si>
    <t>１　入札月日</t>
    <rPh sb="2" eb="4">
      <t>ニュウサツ</t>
    </rPh>
    <rPh sb="4" eb="6">
      <t>ガッピ</t>
    </rPh>
    <phoneticPr fontId="1"/>
  </si>
  <si>
    <t>２　作 業 種</t>
    <rPh sb="2" eb="3">
      <t>サク</t>
    </rPh>
    <rPh sb="4" eb="5">
      <t>ギョウ</t>
    </rPh>
    <rPh sb="6" eb="7">
      <t>タネ</t>
    </rPh>
    <phoneticPr fontId="1"/>
  </si>
  <si>
    <t>３　事業期間</t>
    <rPh sb="2" eb="4">
      <t>ジギョウ</t>
    </rPh>
    <rPh sb="4" eb="6">
      <t>キカン</t>
    </rPh>
    <phoneticPr fontId="1"/>
  </si>
  <si>
    <t>１　契約月日</t>
    <rPh sb="2" eb="4">
      <t>ケイヤク</t>
    </rPh>
    <rPh sb="4" eb="6">
      <t>ガッピ</t>
    </rPh>
    <phoneticPr fontId="1"/>
  </si>
  <si>
    <t>３　契約期間</t>
    <rPh sb="2" eb="4">
      <t>ケイヤク</t>
    </rPh>
    <rPh sb="4" eb="6">
      <t>キカン</t>
    </rPh>
    <phoneticPr fontId="1"/>
  </si>
  <si>
    <t>４　契約金額</t>
    <rPh sb="2" eb="5">
      <t>ケイヤクキン</t>
    </rPh>
    <rPh sb="5" eb="6">
      <t>ガク</t>
    </rPh>
    <phoneticPr fontId="1"/>
  </si>
  <si>
    <t>～</t>
    <phoneticPr fontId="1"/>
  </si>
  <si>
    <t>※ 当該発注対象事業期間の始期は入札日の翌日から起算して７日目（休日等を除く。）を契約日と仮定しその翌日とする。</t>
    <rPh sb="2" eb="4">
      <t>トウガイ</t>
    </rPh>
    <rPh sb="4" eb="6">
      <t>ハッチュウ</t>
    </rPh>
    <rPh sb="6" eb="8">
      <t>タイショウ</t>
    </rPh>
    <rPh sb="8" eb="10">
      <t>ジギョウ</t>
    </rPh>
    <rPh sb="10" eb="12">
      <t>キカン</t>
    </rPh>
    <rPh sb="13" eb="15">
      <t>シキ</t>
    </rPh>
    <rPh sb="16" eb="18">
      <t>ニュウサツ</t>
    </rPh>
    <rPh sb="18" eb="19">
      <t>ヒ</t>
    </rPh>
    <rPh sb="20" eb="22">
      <t>ヨクジツ</t>
    </rPh>
    <rPh sb="24" eb="26">
      <t>キサン</t>
    </rPh>
    <rPh sb="29" eb="30">
      <t>ヒ</t>
    </rPh>
    <rPh sb="30" eb="31">
      <t>メ</t>
    </rPh>
    <rPh sb="41" eb="44">
      <t>ケイヤクビ</t>
    </rPh>
    <rPh sb="45" eb="47">
      <t>カテイ</t>
    </rPh>
    <rPh sb="50" eb="52">
      <t>ヨクジツ</t>
    </rPh>
    <phoneticPr fontId="1"/>
  </si>
  <si>
    <t>期間</t>
    <rPh sb="0" eb="2">
      <t>キカン</t>
    </rPh>
    <phoneticPr fontId="1"/>
  </si>
  <si>
    <t>区分</t>
    <rPh sb="0" eb="1">
      <t>ク</t>
    </rPh>
    <rPh sb="1" eb="2">
      <t>ブン</t>
    </rPh>
    <phoneticPr fontId="1"/>
  </si>
  <si>
    <t>＝</t>
    <phoneticPr fontId="1"/>
  </si>
  <si>
    <t>（端数切捨)</t>
    <rPh sb="1" eb="5">
      <t>ハスウキリス</t>
    </rPh>
    <phoneticPr fontId="1"/>
  </si>
  <si>
    <t>となる。</t>
    <phoneticPr fontId="1"/>
  </si>
  <si>
    <t>※合算する契約実績が３つ以上のときは適宜記載欄を追加する。</t>
    <rPh sb="1" eb="3">
      <t>ガッサン</t>
    </rPh>
    <rPh sb="5" eb="9">
      <t>ケイヤクジッセキ</t>
    </rPh>
    <rPh sb="12" eb="14">
      <t>イジョウ</t>
    </rPh>
    <rPh sb="18" eb="20">
      <t>テキギ</t>
    </rPh>
    <rPh sb="20" eb="23">
      <t>キサイラン</t>
    </rPh>
    <rPh sb="24" eb="26">
      <t>ツイカ</t>
    </rPh>
    <phoneticPr fontId="1"/>
  </si>
  <si>
    <t>契約書等の契約期間の日数</t>
    <phoneticPr fontId="1"/>
  </si>
  <si>
    <t>当該発注対象事業の事業期間と重複する日数</t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</si>
</sst>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\ &quot;日&quot;"/>
    <numFmt numFmtId="177" formatCode="General\ &quot;月&quot;"/>
    <numFmt numFmtId="178" formatCode="#,##0_ "/>
    <numFmt numFmtId="179" formatCode="#,##0_ &quot;円&quot;"/>
    <numFmt numFmtId="180" formatCode="#,##0_ &quot;円　×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4"/>
      <color rgb="FF0000CC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0" xfId="0" applyFont="1" applyAlignment="1">
      <alignment horizontal="center" vertical="center"/>
    </xf>
    <xf numFmtId="5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179" fontId="2" fillId="2" borderId="0" xfId="0" applyNumberFormat="1" applyFont="1" applyFill="1" applyAlignment="1">
      <alignment horizontal="left" vertical="center"/>
    </xf>
    <xf numFmtId="0" fontId="2" fillId="2" borderId="0" xfId="0" applyFont="1" applyFill="1">
      <alignment vertical="center"/>
    </xf>
    <xf numFmtId="14" fontId="2" fillId="2" borderId="0" xfId="0" applyNumberFormat="1" applyFont="1" applyFill="1">
      <alignment vertical="center"/>
    </xf>
    <xf numFmtId="176" fontId="2" fillId="2" borderId="14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6" fontId="2" fillId="2" borderId="19" xfId="0" applyNumberFormat="1" applyFont="1" applyFill="1" applyBorder="1" applyAlignment="1">
      <alignment horizontal="center" vertical="center"/>
    </xf>
    <xf numFmtId="176" fontId="2" fillId="2" borderId="22" xfId="0" applyNumberFormat="1" applyFont="1" applyFill="1" applyBorder="1" applyAlignment="1">
      <alignment horizontal="center" vertical="center"/>
    </xf>
    <xf numFmtId="176" fontId="2" fillId="2" borderId="2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49" fontId="2" fillId="0" borderId="14" xfId="0" applyNumberFormat="1" applyFont="1" applyBorder="1" applyAlignment="1">
      <alignment horizontal="centerContinuous" vertical="center"/>
    </xf>
    <xf numFmtId="0" fontId="2" fillId="0" borderId="56" xfId="0" applyFont="1" applyBorder="1" applyAlignment="1">
      <alignment horizontal="centerContinuous" vertical="center"/>
    </xf>
    <xf numFmtId="0" fontId="2" fillId="0" borderId="47" xfId="0" applyFont="1" applyBorder="1" applyAlignment="1">
      <alignment horizontal="centerContinuous" vertical="center"/>
    </xf>
    <xf numFmtId="0" fontId="2" fillId="0" borderId="52" xfId="0" applyFont="1" applyBorder="1" applyAlignment="1">
      <alignment horizontal="centerContinuous" vertical="center"/>
    </xf>
    <xf numFmtId="0" fontId="2" fillId="0" borderId="53" xfId="0" applyFont="1" applyBorder="1" applyAlignment="1">
      <alignment horizontal="centerContinuous" vertical="center"/>
    </xf>
    <xf numFmtId="179" fontId="2" fillId="0" borderId="0" xfId="0" applyNumberFormat="1" applyFont="1" applyAlignment="1">
      <alignment horizontal="left" vertical="center"/>
    </xf>
    <xf numFmtId="56" fontId="2" fillId="2" borderId="63" xfId="0" applyNumberFormat="1" applyFont="1" applyFill="1" applyBorder="1" applyAlignment="1">
      <alignment horizontal="center" vertical="center"/>
    </xf>
    <xf numFmtId="56" fontId="2" fillId="2" borderId="6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79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56" fontId="2" fillId="0" borderId="14" xfId="0" applyNumberFormat="1" applyFont="1" applyBorder="1" applyAlignment="1">
      <alignment horizontal="center" vertical="center"/>
    </xf>
    <xf numFmtId="56" fontId="2" fillId="0" borderId="0" xfId="0" applyNumberFormat="1" applyFont="1" applyAlignment="1">
      <alignment horizontal="center" vertical="center"/>
    </xf>
    <xf numFmtId="56" fontId="2" fillId="0" borderId="34" xfId="0" applyNumberFormat="1" applyFont="1" applyBorder="1" applyAlignment="1">
      <alignment horizontal="center" vertical="center"/>
    </xf>
    <xf numFmtId="56" fontId="2" fillId="2" borderId="61" xfId="0" applyNumberFormat="1" applyFont="1" applyFill="1" applyBorder="1" applyAlignment="1">
      <alignment horizontal="center" vertical="center" wrapText="1"/>
    </xf>
    <xf numFmtId="56" fontId="2" fillId="2" borderId="59" xfId="0" applyNumberFormat="1" applyFont="1" applyFill="1" applyBorder="1" applyAlignment="1">
      <alignment horizontal="center" vertical="center" wrapText="1"/>
    </xf>
    <xf numFmtId="180" fontId="2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6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56" fontId="2" fillId="2" borderId="1" xfId="0" applyNumberFormat="1" applyFont="1" applyFill="1" applyBorder="1" applyAlignment="1">
      <alignment horizontal="center" vertical="center"/>
    </xf>
    <xf numFmtId="56" fontId="2" fillId="2" borderId="12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56" fontId="2" fillId="2" borderId="7" xfId="0" applyNumberFormat="1" applyFont="1" applyFill="1" applyBorder="1" applyAlignment="1">
      <alignment horizontal="center" vertical="center"/>
    </xf>
    <xf numFmtId="56" fontId="2" fillId="2" borderId="6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56" fontId="2" fillId="2" borderId="6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56" fontId="2" fillId="0" borderId="59" xfId="0" applyNumberFormat="1" applyFont="1" applyBorder="1" applyAlignment="1">
      <alignment horizontal="center" vertical="center"/>
    </xf>
    <xf numFmtId="56" fontId="2" fillId="0" borderId="39" xfId="0" applyNumberFormat="1" applyFont="1" applyBorder="1" applyAlignment="1">
      <alignment horizontal="center" vertical="center"/>
    </xf>
    <xf numFmtId="56" fontId="2" fillId="0" borderId="42" xfId="0" applyNumberFormat="1" applyFont="1" applyBorder="1" applyAlignment="1">
      <alignment horizontal="center" vertical="center"/>
    </xf>
    <xf numFmtId="56" fontId="2" fillId="0" borderId="40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56" fontId="2" fillId="0" borderId="43" xfId="0" applyNumberFormat="1" applyFont="1" applyBorder="1" applyAlignment="1">
      <alignment horizontal="center" vertical="center"/>
    </xf>
    <xf numFmtId="56" fontId="2" fillId="0" borderId="41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56" fontId="2" fillId="0" borderId="49" xfId="0" applyNumberFormat="1" applyFont="1" applyBorder="1" applyAlignment="1">
      <alignment horizontal="center" vertical="center"/>
    </xf>
    <xf numFmtId="56" fontId="2" fillId="0" borderId="48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56" fontId="2" fillId="0" borderId="50" xfId="0" applyNumberFormat="1" applyFont="1" applyBorder="1" applyAlignment="1">
      <alignment horizontal="center" vertical="center"/>
    </xf>
    <xf numFmtId="56" fontId="2" fillId="0" borderId="4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31</xdr:row>
      <xdr:rowOff>142875</xdr:rowOff>
    </xdr:from>
    <xdr:to>
      <xdr:col>10</xdr:col>
      <xdr:colOff>676275</xdr:colOff>
      <xdr:row>34</xdr:row>
      <xdr:rowOff>59055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4F897481-7FB6-407A-B732-DCE9EDD264B5}"/>
            </a:ext>
          </a:extLst>
        </xdr:cNvPr>
        <xdr:cNvSpPr>
          <a:spLocks noChangeArrowheads="1"/>
        </xdr:cNvSpPr>
      </xdr:nvSpPr>
      <xdr:spPr bwMode="auto">
        <a:xfrm>
          <a:off x="3238500" y="6048375"/>
          <a:ext cx="4476750" cy="44958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419100</xdr:colOff>
      <xdr:row>23</xdr:row>
      <xdr:rowOff>7620</xdr:rowOff>
    </xdr:from>
    <xdr:to>
      <xdr:col>16</xdr:col>
      <xdr:colOff>198120</xdr:colOff>
      <xdr:row>23</xdr:row>
      <xdr:rowOff>7620</xdr:rowOff>
    </xdr:to>
    <xdr:sp macro="" textlink="">
      <xdr:nvSpPr>
        <xdr:cNvPr id="7" name="Line 22">
          <a:extLst>
            <a:ext uri="{FF2B5EF4-FFF2-40B4-BE49-F238E27FC236}">
              <a16:creationId xmlns:a16="http://schemas.microsoft.com/office/drawing/2014/main" id="{58DFB42A-525A-4E13-A4B2-51672375DA45}"/>
            </a:ext>
          </a:extLst>
        </xdr:cNvPr>
        <xdr:cNvSpPr>
          <a:spLocks noChangeShapeType="1"/>
        </xdr:cNvSpPr>
      </xdr:nvSpPr>
      <xdr:spPr bwMode="auto">
        <a:xfrm>
          <a:off x="9220200" y="6684645"/>
          <a:ext cx="183642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335280</xdr:colOff>
      <xdr:row>16</xdr:row>
      <xdr:rowOff>0</xdr:rowOff>
    </xdr:from>
    <xdr:to>
      <xdr:col>15</xdr:col>
      <xdr:colOff>7620</xdr:colOff>
      <xdr:row>16</xdr:row>
      <xdr:rowOff>0</xdr:rowOff>
    </xdr:to>
    <xdr:sp macro="" textlink="">
      <xdr:nvSpPr>
        <xdr:cNvPr id="8" name="Line 23">
          <a:extLst>
            <a:ext uri="{FF2B5EF4-FFF2-40B4-BE49-F238E27FC236}">
              <a16:creationId xmlns:a16="http://schemas.microsoft.com/office/drawing/2014/main" id="{CB9AAF1B-B6F8-47AE-9EB2-2597AD38A557}"/>
            </a:ext>
          </a:extLst>
        </xdr:cNvPr>
        <xdr:cNvSpPr>
          <a:spLocks noChangeShapeType="1"/>
        </xdr:cNvSpPr>
      </xdr:nvSpPr>
      <xdr:spPr bwMode="auto">
        <a:xfrm>
          <a:off x="6393180" y="5391150"/>
          <a:ext cx="378714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205740</xdr:colOff>
      <xdr:row>17</xdr:row>
      <xdr:rowOff>175260</xdr:rowOff>
    </xdr:from>
    <xdr:to>
      <xdr:col>16</xdr:col>
      <xdr:colOff>7620</xdr:colOff>
      <xdr:row>17</xdr:row>
      <xdr:rowOff>175260</xdr:rowOff>
    </xdr:to>
    <xdr:sp macro="" textlink="">
      <xdr:nvSpPr>
        <xdr:cNvPr id="9" name="Line 24">
          <a:extLst>
            <a:ext uri="{FF2B5EF4-FFF2-40B4-BE49-F238E27FC236}">
              <a16:creationId xmlns:a16="http://schemas.microsoft.com/office/drawing/2014/main" id="{5B6149D2-452D-471B-9615-78322D548FAB}"/>
            </a:ext>
          </a:extLst>
        </xdr:cNvPr>
        <xdr:cNvSpPr>
          <a:spLocks noChangeShapeType="1"/>
        </xdr:cNvSpPr>
      </xdr:nvSpPr>
      <xdr:spPr bwMode="auto">
        <a:xfrm>
          <a:off x="7635240" y="5756910"/>
          <a:ext cx="32308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205740</xdr:colOff>
      <xdr:row>20</xdr:row>
      <xdr:rowOff>0</xdr:rowOff>
    </xdr:from>
    <xdr:to>
      <xdr:col>15</xdr:col>
      <xdr:colOff>7620</xdr:colOff>
      <xdr:row>20</xdr:row>
      <xdr:rowOff>0</xdr:rowOff>
    </xdr:to>
    <xdr:sp macro="" textlink="">
      <xdr:nvSpPr>
        <xdr:cNvPr id="10" name="Line 25">
          <a:extLst>
            <a:ext uri="{FF2B5EF4-FFF2-40B4-BE49-F238E27FC236}">
              <a16:creationId xmlns:a16="http://schemas.microsoft.com/office/drawing/2014/main" id="{6FCD7F7A-7DCE-48D5-9351-BB961286D96D}"/>
            </a:ext>
          </a:extLst>
        </xdr:cNvPr>
        <xdr:cNvSpPr>
          <a:spLocks noChangeShapeType="1"/>
        </xdr:cNvSpPr>
      </xdr:nvSpPr>
      <xdr:spPr bwMode="auto">
        <a:xfrm>
          <a:off x="7635240" y="6124575"/>
          <a:ext cx="25450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426720</xdr:colOff>
      <xdr:row>25</xdr:row>
      <xdr:rowOff>7620</xdr:rowOff>
    </xdr:from>
    <xdr:to>
      <xdr:col>14</xdr:col>
      <xdr:colOff>609600</xdr:colOff>
      <xdr:row>25</xdr:row>
      <xdr:rowOff>7620</xdr:rowOff>
    </xdr:to>
    <xdr:sp macro="" textlink="">
      <xdr:nvSpPr>
        <xdr:cNvPr id="11" name="Line 26">
          <a:extLst>
            <a:ext uri="{FF2B5EF4-FFF2-40B4-BE49-F238E27FC236}">
              <a16:creationId xmlns:a16="http://schemas.microsoft.com/office/drawing/2014/main" id="{1EB9A725-7C4C-44AC-9705-23C27CC02037}"/>
            </a:ext>
          </a:extLst>
        </xdr:cNvPr>
        <xdr:cNvSpPr>
          <a:spLocks noChangeShapeType="1"/>
        </xdr:cNvSpPr>
      </xdr:nvSpPr>
      <xdr:spPr bwMode="auto">
        <a:xfrm>
          <a:off x="9227820" y="7046595"/>
          <a:ext cx="8686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43</xdr:row>
      <xdr:rowOff>7620</xdr:rowOff>
    </xdr:from>
    <xdr:to>
      <xdr:col>10</xdr:col>
      <xdr:colOff>403860</xdr:colOff>
      <xdr:row>43</xdr:row>
      <xdr:rowOff>7620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3E735A6-9460-4F20-8AC7-8A13325590F3}"/>
            </a:ext>
          </a:extLst>
        </xdr:cNvPr>
        <xdr:cNvSpPr>
          <a:spLocks noChangeShapeType="1"/>
        </xdr:cNvSpPr>
      </xdr:nvSpPr>
      <xdr:spPr bwMode="auto">
        <a:xfrm>
          <a:off x="3853815" y="8437245"/>
          <a:ext cx="32937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129540</xdr:colOff>
      <xdr:row>41</xdr:row>
      <xdr:rowOff>114300</xdr:rowOff>
    </xdr:from>
    <xdr:to>
      <xdr:col>10</xdr:col>
      <xdr:colOff>502920</xdr:colOff>
      <xdr:row>44</xdr:row>
      <xdr:rowOff>30480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DBB5F5CA-837B-4CE8-A172-11FDEE590B69}"/>
            </a:ext>
          </a:extLst>
        </xdr:cNvPr>
        <xdr:cNvSpPr>
          <a:spLocks noChangeArrowheads="1"/>
        </xdr:cNvSpPr>
      </xdr:nvSpPr>
      <xdr:spPr bwMode="auto">
        <a:xfrm>
          <a:off x="3787140" y="8181975"/>
          <a:ext cx="3459480" cy="44958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106680</xdr:colOff>
      <xdr:row>45</xdr:row>
      <xdr:rowOff>7620</xdr:rowOff>
    </xdr:from>
    <xdr:to>
      <xdr:col>6</xdr:col>
      <xdr:colOff>358140</xdr:colOff>
      <xdr:row>47</xdr:row>
      <xdr:rowOff>7620</xdr:rowOff>
    </xdr:to>
    <xdr:grpSp>
      <xdr:nvGrpSpPr>
        <xdr:cNvPr id="4" name="Group 30">
          <a:extLst>
            <a:ext uri="{FF2B5EF4-FFF2-40B4-BE49-F238E27FC236}">
              <a16:creationId xmlns:a16="http://schemas.microsoft.com/office/drawing/2014/main" id="{70524924-9DB6-4CF0-BB8D-36D5A22995F6}"/>
            </a:ext>
          </a:extLst>
        </xdr:cNvPr>
        <xdr:cNvGrpSpPr>
          <a:grpSpLocks/>
        </xdr:cNvGrpSpPr>
      </xdr:nvGrpSpPr>
      <xdr:grpSpPr bwMode="auto">
        <a:xfrm>
          <a:off x="3764280" y="8789670"/>
          <a:ext cx="918210" cy="361950"/>
          <a:chOff x="406" y="878"/>
          <a:chExt cx="64" cy="38"/>
        </a:xfrm>
      </xdr:grpSpPr>
      <xdr:sp macro="" textlink="">
        <xdr:nvSpPr>
          <xdr:cNvPr id="5" name="AutoShape 6">
            <a:extLst>
              <a:ext uri="{FF2B5EF4-FFF2-40B4-BE49-F238E27FC236}">
                <a16:creationId xmlns:a16="http://schemas.microsoft.com/office/drawing/2014/main" id="{3A7FC11B-96E5-4A77-66CF-A7A300DC75DE}"/>
              </a:ext>
            </a:extLst>
          </xdr:cNvPr>
          <xdr:cNvSpPr>
            <a:spLocks noChangeArrowheads="1"/>
          </xdr:cNvSpPr>
        </xdr:nvSpPr>
        <xdr:spPr bwMode="auto">
          <a:xfrm>
            <a:off x="406" y="878"/>
            <a:ext cx="64" cy="38"/>
          </a:xfrm>
          <a:prstGeom prst="bracketPair">
            <a:avLst>
              <a:gd name="adj" fmla="val 16667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6" name="Line 7">
            <a:extLst>
              <a:ext uri="{FF2B5EF4-FFF2-40B4-BE49-F238E27FC236}">
                <a16:creationId xmlns:a16="http://schemas.microsoft.com/office/drawing/2014/main" id="{4FD3984A-682E-4896-EDF2-DF30A0968D7A}"/>
              </a:ext>
            </a:extLst>
          </xdr:cNvPr>
          <xdr:cNvSpPr>
            <a:spLocks noChangeShapeType="1"/>
          </xdr:cNvSpPr>
        </xdr:nvSpPr>
        <xdr:spPr bwMode="auto">
          <a:xfrm>
            <a:off x="411" y="896"/>
            <a:ext cx="5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419100</xdr:colOff>
      <xdr:row>33</xdr:row>
      <xdr:rowOff>7620</xdr:rowOff>
    </xdr:from>
    <xdr:to>
      <xdr:col>16</xdr:col>
      <xdr:colOff>198120</xdr:colOff>
      <xdr:row>33</xdr:row>
      <xdr:rowOff>7620</xdr:rowOff>
    </xdr:to>
    <xdr:sp macro="" textlink="">
      <xdr:nvSpPr>
        <xdr:cNvPr id="7" name="Line 22">
          <a:extLst>
            <a:ext uri="{FF2B5EF4-FFF2-40B4-BE49-F238E27FC236}">
              <a16:creationId xmlns:a16="http://schemas.microsoft.com/office/drawing/2014/main" id="{57B949A4-F480-4D28-A197-4E38154CE918}"/>
            </a:ext>
          </a:extLst>
        </xdr:cNvPr>
        <xdr:cNvSpPr>
          <a:spLocks noChangeShapeType="1"/>
        </xdr:cNvSpPr>
      </xdr:nvSpPr>
      <xdr:spPr bwMode="auto">
        <a:xfrm>
          <a:off x="9220200" y="6684645"/>
          <a:ext cx="183642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335280</xdr:colOff>
      <xdr:row>26</xdr:row>
      <xdr:rowOff>0</xdr:rowOff>
    </xdr:from>
    <xdr:to>
      <xdr:col>15</xdr:col>
      <xdr:colOff>7620</xdr:colOff>
      <xdr:row>26</xdr:row>
      <xdr:rowOff>0</xdr:rowOff>
    </xdr:to>
    <xdr:sp macro="" textlink="">
      <xdr:nvSpPr>
        <xdr:cNvPr id="8" name="Line 23">
          <a:extLst>
            <a:ext uri="{FF2B5EF4-FFF2-40B4-BE49-F238E27FC236}">
              <a16:creationId xmlns:a16="http://schemas.microsoft.com/office/drawing/2014/main" id="{AA5EC99C-CF5E-47AC-9896-9ABFD6680D53}"/>
            </a:ext>
          </a:extLst>
        </xdr:cNvPr>
        <xdr:cNvSpPr>
          <a:spLocks noChangeShapeType="1"/>
        </xdr:cNvSpPr>
      </xdr:nvSpPr>
      <xdr:spPr bwMode="auto">
        <a:xfrm>
          <a:off x="6393180" y="5391150"/>
          <a:ext cx="378714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205740</xdr:colOff>
      <xdr:row>27</xdr:row>
      <xdr:rowOff>175260</xdr:rowOff>
    </xdr:from>
    <xdr:to>
      <xdr:col>16</xdr:col>
      <xdr:colOff>7620</xdr:colOff>
      <xdr:row>27</xdr:row>
      <xdr:rowOff>175260</xdr:rowOff>
    </xdr:to>
    <xdr:sp macro="" textlink="">
      <xdr:nvSpPr>
        <xdr:cNvPr id="9" name="Line 24">
          <a:extLst>
            <a:ext uri="{FF2B5EF4-FFF2-40B4-BE49-F238E27FC236}">
              <a16:creationId xmlns:a16="http://schemas.microsoft.com/office/drawing/2014/main" id="{B1E5DC5C-C787-4053-B04E-3B3B2820E898}"/>
            </a:ext>
          </a:extLst>
        </xdr:cNvPr>
        <xdr:cNvSpPr>
          <a:spLocks noChangeShapeType="1"/>
        </xdr:cNvSpPr>
      </xdr:nvSpPr>
      <xdr:spPr bwMode="auto">
        <a:xfrm>
          <a:off x="7635240" y="5756910"/>
          <a:ext cx="32308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205740</xdr:colOff>
      <xdr:row>30</xdr:row>
      <xdr:rowOff>0</xdr:rowOff>
    </xdr:from>
    <xdr:to>
      <xdr:col>15</xdr:col>
      <xdr:colOff>7620</xdr:colOff>
      <xdr:row>30</xdr:row>
      <xdr:rowOff>0</xdr:rowOff>
    </xdr:to>
    <xdr:sp macro="" textlink="">
      <xdr:nvSpPr>
        <xdr:cNvPr id="10" name="Line 25">
          <a:extLst>
            <a:ext uri="{FF2B5EF4-FFF2-40B4-BE49-F238E27FC236}">
              <a16:creationId xmlns:a16="http://schemas.microsoft.com/office/drawing/2014/main" id="{237B2A88-8F09-476D-B19C-F8B7B5E345F2}"/>
            </a:ext>
          </a:extLst>
        </xdr:cNvPr>
        <xdr:cNvSpPr>
          <a:spLocks noChangeShapeType="1"/>
        </xdr:cNvSpPr>
      </xdr:nvSpPr>
      <xdr:spPr bwMode="auto">
        <a:xfrm>
          <a:off x="7635240" y="6124575"/>
          <a:ext cx="25450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426720</xdr:colOff>
      <xdr:row>35</xdr:row>
      <xdr:rowOff>7620</xdr:rowOff>
    </xdr:from>
    <xdr:to>
      <xdr:col>14</xdr:col>
      <xdr:colOff>609600</xdr:colOff>
      <xdr:row>35</xdr:row>
      <xdr:rowOff>7620</xdr:rowOff>
    </xdr:to>
    <xdr:sp macro="" textlink="">
      <xdr:nvSpPr>
        <xdr:cNvPr id="11" name="Line 26">
          <a:extLst>
            <a:ext uri="{FF2B5EF4-FFF2-40B4-BE49-F238E27FC236}">
              <a16:creationId xmlns:a16="http://schemas.microsoft.com/office/drawing/2014/main" id="{1D9143E8-2C6F-434B-BB2B-746EC26B7A9F}"/>
            </a:ext>
          </a:extLst>
        </xdr:cNvPr>
        <xdr:cNvSpPr>
          <a:spLocks noChangeShapeType="1"/>
        </xdr:cNvSpPr>
      </xdr:nvSpPr>
      <xdr:spPr bwMode="auto">
        <a:xfrm>
          <a:off x="9227820" y="7046595"/>
          <a:ext cx="8686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106680</xdr:colOff>
      <xdr:row>48</xdr:row>
      <xdr:rowOff>22860</xdr:rowOff>
    </xdr:from>
    <xdr:to>
      <xdr:col>6</xdr:col>
      <xdr:colOff>342900</xdr:colOff>
      <xdr:row>50</xdr:row>
      <xdr:rowOff>22860</xdr:rowOff>
    </xdr:to>
    <xdr:grpSp>
      <xdr:nvGrpSpPr>
        <xdr:cNvPr id="12" name="Group 31">
          <a:extLst>
            <a:ext uri="{FF2B5EF4-FFF2-40B4-BE49-F238E27FC236}">
              <a16:creationId xmlns:a16="http://schemas.microsoft.com/office/drawing/2014/main" id="{D99CE9B7-7627-403E-B532-30AC2F9FC0F0}"/>
            </a:ext>
          </a:extLst>
        </xdr:cNvPr>
        <xdr:cNvGrpSpPr>
          <a:grpSpLocks/>
        </xdr:cNvGrpSpPr>
      </xdr:nvGrpSpPr>
      <xdr:grpSpPr bwMode="auto">
        <a:xfrm>
          <a:off x="3764280" y="9347835"/>
          <a:ext cx="902970" cy="361950"/>
          <a:chOff x="406" y="935"/>
          <a:chExt cx="63" cy="38"/>
        </a:xfrm>
      </xdr:grpSpPr>
      <xdr:sp macro="" textlink="">
        <xdr:nvSpPr>
          <xdr:cNvPr id="13" name="AutoShape 14">
            <a:extLst>
              <a:ext uri="{FF2B5EF4-FFF2-40B4-BE49-F238E27FC236}">
                <a16:creationId xmlns:a16="http://schemas.microsoft.com/office/drawing/2014/main" id="{0E61DFB7-9284-62C8-5657-F0575B9F7444}"/>
              </a:ext>
            </a:extLst>
          </xdr:cNvPr>
          <xdr:cNvSpPr>
            <a:spLocks noChangeArrowheads="1"/>
          </xdr:cNvSpPr>
        </xdr:nvSpPr>
        <xdr:spPr bwMode="auto">
          <a:xfrm>
            <a:off x="406" y="935"/>
            <a:ext cx="63" cy="38"/>
          </a:xfrm>
          <a:prstGeom prst="bracketPair">
            <a:avLst>
              <a:gd name="adj" fmla="val 16667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14" name="Line 28">
            <a:extLst>
              <a:ext uri="{FF2B5EF4-FFF2-40B4-BE49-F238E27FC236}">
                <a16:creationId xmlns:a16="http://schemas.microsoft.com/office/drawing/2014/main" id="{86012FB9-6811-F928-7EE6-96C03C2ADDFA}"/>
              </a:ext>
            </a:extLst>
          </xdr:cNvPr>
          <xdr:cNvSpPr>
            <a:spLocks noChangeShapeType="1"/>
          </xdr:cNvSpPr>
        </xdr:nvSpPr>
        <xdr:spPr bwMode="auto">
          <a:xfrm>
            <a:off x="413" y="952"/>
            <a:ext cx="49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B5DF-3075-4B90-BF9E-2F780B5FE1A6}">
  <dimension ref="A1:T44"/>
  <sheetViews>
    <sheetView tabSelected="1" view="pageBreakPreview" zoomScaleNormal="100" zoomScaleSheetLayoutView="100" workbookViewId="0">
      <selection activeCell="H12" sqref="F12:H12"/>
    </sheetView>
    <sheetView workbookViewId="1">
      <selection sqref="A1:T1"/>
    </sheetView>
  </sheetViews>
  <sheetFormatPr defaultColWidth="9" defaultRowHeight="14.25" x14ac:dyDescent="0.15"/>
  <cols>
    <col min="1" max="1" width="7.875" style="2" customWidth="1"/>
    <col min="2" max="2" width="2.875" style="2" customWidth="1"/>
    <col min="3" max="3" width="11.75" style="2" customWidth="1"/>
    <col min="4" max="4" width="19.875" style="2" customWidth="1"/>
    <col min="5" max="5" width="11.125" style="2" customWidth="1"/>
    <col min="6" max="6" width="3.625" style="2" customWidth="1"/>
    <col min="7" max="7" width="9.875" style="2" customWidth="1"/>
    <col min="8" max="8" width="7.375" style="2" customWidth="1"/>
    <col min="9" max="16384" width="9" style="2"/>
  </cols>
  <sheetData>
    <row r="1" spans="1:20" s="1" customFormat="1" ht="14.25" customHeight="1" x14ac:dyDescent="0.15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s="1" customFormat="1" ht="14.25" customHeight="1" x14ac:dyDescent="0.15"/>
    <row r="3" spans="1:20" ht="17.25" x14ac:dyDescent="0.15">
      <c r="B3" s="5" t="s">
        <v>12</v>
      </c>
    </row>
    <row r="4" spans="1:20" x14ac:dyDescent="0.15">
      <c r="C4" s="2" t="s">
        <v>69</v>
      </c>
      <c r="D4" s="60"/>
    </row>
    <row r="5" spans="1:20" x14ac:dyDescent="0.15">
      <c r="C5" s="2" t="s">
        <v>70</v>
      </c>
      <c r="D5" s="59"/>
    </row>
    <row r="6" spans="1:20" x14ac:dyDescent="0.15">
      <c r="C6" s="2" t="s">
        <v>71</v>
      </c>
      <c r="D6" s="59"/>
    </row>
    <row r="8" spans="1:20" ht="17.25" x14ac:dyDescent="0.15">
      <c r="B8" s="5" t="s">
        <v>34</v>
      </c>
      <c r="E8" s="56"/>
      <c r="F8" s="56"/>
    </row>
    <row r="9" spans="1:20" x14ac:dyDescent="0.15">
      <c r="C9" s="2" t="s">
        <v>21</v>
      </c>
      <c r="E9" s="2" t="s">
        <v>22</v>
      </c>
    </row>
    <row r="10" spans="1:20" x14ac:dyDescent="0.15">
      <c r="C10" s="2" t="s">
        <v>72</v>
      </c>
      <c r="D10" s="57"/>
      <c r="E10" s="2" t="s">
        <v>72</v>
      </c>
      <c r="F10" s="82"/>
      <c r="G10" s="82"/>
      <c r="H10" s="82"/>
    </row>
    <row r="11" spans="1:20" x14ac:dyDescent="0.15">
      <c r="C11" s="2" t="s">
        <v>70</v>
      </c>
      <c r="D11" s="57"/>
      <c r="E11" s="2" t="s">
        <v>70</v>
      </c>
      <c r="F11" s="82"/>
      <c r="G11" s="82"/>
      <c r="H11" s="82"/>
    </row>
    <row r="12" spans="1:20" x14ac:dyDescent="0.15">
      <c r="C12" s="2" t="s">
        <v>73</v>
      </c>
      <c r="D12" s="57"/>
      <c r="E12" s="2" t="s">
        <v>73</v>
      </c>
      <c r="F12" s="82"/>
      <c r="G12" s="82"/>
      <c r="H12" s="82"/>
    </row>
    <row r="13" spans="1:20" x14ac:dyDescent="0.15">
      <c r="C13" s="2" t="s">
        <v>74</v>
      </c>
      <c r="D13" s="58"/>
      <c r="E13" s="2" t="s">
        <v>74</v>
      </c>
      <c r="F13" s="83"/>
      <c r="G13" s="83"/>
      <c r="H13" s="83"/>
    </row>
    <row r="14" spans="1:20" ht="15" thickBot="1" x14ac:dyDescent="0.2"/>
    <row r="15" spans="1:20" ht="33.75" customHeight="1" thickBot="1" x14ac:dyDescent="0.2">
      <c r="C15" s="75" t="s">
        <v>78</v>
      </c>
      <c r="D15" s="76"/>
      <c r="E15" s="77" t="s">
        <v>77</v>
      </c>
      <c r="F15" s="77"/>
      <c r="G15" s="78"/>
      <c r="H15" s="6" t="s">
        <v>19</v>
      </c>
      <c r="I15" s="65">
        <v>4</v>
      </c>
      <c r="J15" s="66">
        <v>5</v>
      </c>
      <c r="K15" s="66">
        <v>6</v>
      </c>
      <c r="L15" s="66">
        <v>7</v>
      </c>
      <c r="M15" s="66">
        <v>8</v>
      </c>
      <c r="N15" s="66">
        <v>9</v>
      </c>
      <c r="O15" s="66">
        <v>10</v>
      </c>
      <c r="P15" s="66">
        <v>11</v>
      </c>
      <c r="Q15" s="66">
        <v>12</v>
      </c>
      <c r="R15" s="66">
        <v>1</v>
      </c>
      <c r="S15" s="66">
        <v>2</v>
      </c>
      <c r="T15" s="67">
        <v>3</v>
      </c>
    </row>
    <row r="16" spans="1:20" x14ac:dyDescent="0.15">
      <c r="C16" s="112" t="s">
        <v>15</v>
      </c>
      <c r="D16" s="113"/>
      <c r="E16" s="99">
        <v>46159</v>
      </c>
      <c r="F16" s="85" t="s">
        <v>75</v>
      </c>
      <c r="G16" s="116">
        <v>46326</v>
      </c>
      <c r="H16" s="110">
        <v>168</v>
      </c>
      <c r="I16" s="11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</row>
    <row r="17" spans="2:20" ht="15" thickBot="1" x14ac:dyDescent="0.2">
      <c r="C17" s="114"/>
      <c r="D17" s="115"/>
      <c r="E17" s="105"/>
      <c r="F17" s="88"/>
      <c r="G17" s="81"/>
      <c r="H17" s="101"/>
      <c r="I17" s="17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</row>
    <row r="18" spans="2:20" x14ac:dyDescent="0.15">
      <c r="C18" s="108" t="s">
        <v>21</v>
      </c>
      <c r="D18" s="109" t="s">
        <v>13</v>
      </c>
      <c r="E18" s="99">
        <v>46213</v>
      </c>
      <c r="F18" s="85" t="s">
        <v>75</v>
      </c>
      <c r="G18" s="89">
        <v>46356</v>
      </c>
      <c r="H18" s="110">
        <v>144</v>
      </c>
      <c r="I18" s="1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2:20" x14ac:dyDescent="0.15">
      <c r="C19" s="95"/>
      <c r="D19" s="98"/>
      <c r="E19" s="100"/>
      <c r="F19" s="86"/>
      <c r="G19" s="90"/>
      <c r="H19" s="102"/>
      <c r="I19" s="22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6"/>
    </row>
    <row r="20" spans="2:20" x14ac:dyDescent="0.15">
      <c r="C20" s="95"/>
      <c r="D20" s="98" t="s">
        <v>17</v>
      </c>
      <c r="E20" s="104">
        <v>46213</v>
      </c>
      <c r="F20" s="87" t="s">
        <v>75</v>
      </c>
      <c r="G20" s="80">
        <v>46356</v>
      </c>
      <c r="H20" s="106">
        <v>114</v>
      </c>
      <c r="I20" s="17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</row>
    <row r="21" spans="2:20" x14ac:dyDescent="0.15">
      <c r="C21" s="95"/>
      <c r="D21" s="98"/>
      <c r="E21" s="104"/>
      <c r="F21" s="87"/>
      <c r="G21" s="80"/>
      <c r="H21" s="101"/>
      <c r="I21" s="17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/>
    </row>
    <row r="22" spans="2:20" ht="15" thickBot="1" x14ac:dyDescent="0.2">
      <c r="C22" s="96"/>
      <c r="D22" s="103"/>
      <c r="E22" s="105"/>
      <c r="F22" s="88"/>
      <c r="G22" s="81"/>
      <c r="H22" s="107"/>
      <c r="I22" s="68"/>
      <c r="J22" s="69"/>
      <c r="K22" s="69"/>
      <c r="L22" s="69">
        <v>22</v>
      </c>
      <c r="M22" s="69">
        <v>31</v>
      </c>
      <c r="N22" s="69">
        <v>30</v>
      </c>
      <c r="O22" s="69">
        <v>31</v>
      </c>
      <c r="P22" s="69"/>
      <c r="Q22" s="69"/>
      <c r="R22" s="69"/>
      <c r="S22" s="69"/>
      <c r="T22" s="70"/>
    </row>
    <row r="23" spans="2:20" x14ac:dyDescent="0.15">
      <c r="C23" s="94" t="s">
        <v>22</v>
      </c>
      <c r="D23" s="97" t="s">
        <v>13</v>
      </c>
      <c r="E23" s="99">
        <v>46286</v>
      </c>
      <c r="F23" s="85" t="s">
        <v>75</v>
      </c>
      <c r="G23" s="89">
        <v>46366</v>
      </c>
      <c r="H23" s="101">
        <v>81</v>
      </c>
      <c r="I23" s="36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</row>
    <row r="24" spans="2:20" x14ac:dyDescent="0.15">
      <c r="C24" s="95"/>
      <c r="D24" s="98"/>
      <c r="E24" s="100"/>
      <c r="F24" s="86"/>
      <c r="G24" s="90"/>
      <c r="H24" s="102"/>
      <c r="I24" s="37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/>
    </row>
    <row r="25" spans="2:20" x14ac:dyDescent="0.15">
      <c r="C25" s="95"/>
      <c r="D25" s="98" t="s">
        <v>17</v>
      </c>
      <c r="E25" s="104">
        <v>46286</v>
      </c>
      <c r="F25" s="87" t="s">
        <v>75</v>
      </c>
      <c r="G25" s="80">
        <v>46326</v>
      </c>
      <c r="H25" s="106">
        <v>41</v>
      </c>
      <c r="I25" s="36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</row>
    <row r="26" spans="2:20" x14ac:dyDescent="0.15">
      <c r="C26" s="95"/>
      <c r="D26" s="98"/>
      <c r="E26" s="104"/>
      <c r="F26" s="87"/>
      <c r="G26" s="80"/>
      <c r="H26" s="101"/>
      <c r="I26" s="39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4"/>
    </row>
    <row r="27" spans="2:20" ht="15" thickBot="1" x14ac:dyDescent="0.2">
      <c r="C27" s="96"/>
      <c r="D27" s="103"/>
      <c r="E27" s="105"/>
      <c r="F27" s="88"/>
      <c r="G27" s="81"/>
      <c r="H27" s="107"/>
      <c r="I27" s="68"/>
      <c r="J27" s="69"/>
      <c r="K27" s="69"/>
      <c r="L27" s="69"/>
      <c r="M27" s="69"/>
      <c r="N27" s="69">
        <v>10</v>
      </c>
      <c r="O27" s="69">
        <v>31</v>
      </c>
      <c r="P27" s="69"/>
      <c r="Q27" s="69"/>
      <c r="R27" s="69"/>
      <c r="S27" s="69"/>
      <c r="T27" s="70"/>
    </row>
    <row r="28" spans="2:20" x14ac:dyDescent="0.15">
      <c r="C28" s="52"/>
      <c r="D28" s="52"/>
      <c r="E28" s="53"/>
      <c r="F28" s="53"/>
      <c r="G28" s="53"/>
      <c r="H28" s="52"/>
      <c r="N28" s="52"/>
      <c r="O28" s="52"/>
    </row>
    <row r="29" spans="2:20" x14ac:dyDescent="0.15">
      <c r="C29" s="2" t="s">
        <v>76</v>
      </c>
      <c r="E29" s="53"/>
      <c r="F29" s="53"/>
      <c r="G29" s="53"/>
      <c r="H29" s="52"/>
    </row>
    <row r="31" spans="2:20" ht="17.25" x14ac:dyDescent="0.15">
      <c r="B31" s="5" t="s">
        <v>26</v>
      </c>
    </row>
    <row r="33" spans="3:13" x14ac:dyDescent="0.15">
      <c r="C33" s="84" t="s">
        <v>61</v>
      </c>
      <c r="D33" s="92" t="s">
        <v>38</v>
      </c>
      <c r="E33" s="73" t="s">
        <v>84</v>
      </c>
      <c r="F33" s="73"/>
      <c r="G33" s="73"/>
      <c r="H33" s="73"/>
      <c r="I33" s="73"/>
      <c r="J33" s="73"/>
      <c r="K33" s="74"/>
      <c r="L33" s="93" t="s">
        <v>27</v>
      </c>
      <c r="M33" s="93"/>
    </row>
    <row r="34" spans="3:13" ht="13.5" customHeight="1" x14ac:dyDescent="0.15">
      <c r="C34" s="84"/>
      <c r="D34" s="92"/>
      <c r="E34" s="71" t="s">
        <v>83</v>
      </c>
      <c r="F34" s="71"/>
      <c r="G34" s="71"/>
      <c r="H34" s="71"/>
      <c r="I34" s="71"/>
      <c r="J34" s="71"/>
      <c r="K34" s="72"/>
      <c r="L34" s="93"/>
      <c r="M34" s="93"/>
    </row>
    <row r="35" spans="3:13" x14ac:dyDescent="0.15">
      <c r="E35" s="2" t="s">
        <v>39</v>
      </c>
    </row>
    <row r="36" spans="3:13" x14ac:dyDescent="0.15">
      <c r="C36" s="84" t="s">
        <v>21</v>
      </c>
      <c r="D36" s="91">
        <v>15000000</v>
      </c>
      <c r="E36" s="61">
        <v>114</v>
      </c>
      <c r="F36" s="84" t="s">
        <v>79</v>
      </c>
      <c r="G36" s="79">
        <f>ROUNDDOWN(D36*E36/E37,0)</f>
        <v>11875000</v>
      </c>
      <c r="H36" s="79"/>
      <c r="I36" s="63"/>
      <c r="J36" s="63"/>
      <c r="K36" s="55"/>
    </row>
    <row r="37" spans="3:13" x14ac:dyDescent="0.15">
      <c r="C37" s="84"/>
      <c r="D37" s="91"/>
      <c r="E37" s="62">
        <v>144</v>
      </c>
      <c r="F37" s="84"/>
      <c r="G37" s="79"/>
      <c r="H37" s="79"/>
      <c r="I37" s="55" t="s">
        <v>80</v>
      </c>
      <c r="J37" s="63"/>
    </row>
    <row r="38" spans="3:13" x14ac:dyDescent="0.15">
      <c r="E38" s="52" t="s">
        <v>40</v>
      </c>
      <c r="G38" s="1"/>
      <c r="H38" s="1"/>
      <c r="I38" s="1"/>
    </row>
    <row r="39" spans="3:13" x14ac:dyDescent="0.15">
      <c r="C39" s="84" t="s">
        <v>22</v>
      </c>
      <c r="D39" s="91">
        <v>10000000</v>
      </c>
      <c r="E39" s="61">
        <v>41</v>
      </c>
      <c r="F39" s="84" t="s">
        <v>79</v>
      </c>
      <c r="G39" s="79">
        <f>ROUNDDOWN(D39*E39/E40,0)</f>
        <v>5061728</v>
      </c>
      <c r="H39" s="79"/>
      <c r="I39" s="63"/>
      <c r="J39" s="63"/>
      <c r="K39" s="55"/>
    </row>
    <row r="40" spans="3:13" x14ac:dyDescent="0.15">
      <c r="C40" s="84"/>
      <c r="D40" s="91"/>
      <c r="E40" s="62">
        <v>81</v>
      </c>
      <c r="F40" s="84"/>
      <c r="G40" s="79"/>
      <c r="H40" s="79"/>
      <c r="I40" s="55" t="s">
        <v>80</v>
      </c>
      <c r="J40" s="63"/>
    </row>
    <row r="43" spans="3:13" x14ac:dyDescent="0.15">
      <c r="C43" s="2" t="s">
        <v>46</v>
      </c>
    </row>
    <row r="44" spans="3:13" ht="27" customHeight="1" x14ac:dyDescent="0.15">
      <c r="G44" s="79">
        <f>G36+G39</f>
        <v>16936728</v>
      </c>
      <c r="H44" s="79"/>
      <c r="I44" s="2" t="s">
        <v>81</v>
      </c>
      <c r="J44" s="64"/>
    </row>
  </sheetData>
  <mergeCells count="44">
    <mergeCell ref="A1:T1"/>
    <mergeCell ref="C16:D17"/>
    <mergeCell ref="H16:H17"/>
    <mergeCell ref="E16:E17"/>
    <mergeCell ref="F16:F17"/>
    <mergeCell ref="G16:G17"/>
    <mergeCell ref="C18:C22"/>
    <mergeCell ref="D18:D19"/>
    <mergeCell ref="H18:H19"/>
    <mergeCell ref="D20:D22"/>
    <mergeCell ref="E20:E22"/>
    <mergeCell ref="H20:H22"/>
    <mergeCell ref="E18:E19"/>
    <mergeCell ref="L33:M34"/>
    <mergeCell ref="C36:C37"/>
    <mergeCell ref="D36:D37"/>
    <mergeCell ref="C23:C27"/>
    <mergeCell ref="D23:D24"/>
    <mergeCell ref="E23:E24"/>
    <mergeCell ref="H23:H24"/>
    <mergeCell ref="D25:D27"/>
    <mergeCell ref="E25:E27"/>
    <mergeCell ref="H25:H27"/>
    <mergeCell ref="F25:F27"/>
    <mergeCell ref="C39:C40"/>
    <mergeCell ref="D39:D40"/>
    <mergeCell ref="F39:F40"/>
    <mergeCell ref="C33:C34"/>
    <mergeCell ref="D33:D34"/>
    <mergeCell ref="G36:H37"/>
    <mergeCell ref="G39:H40"/>
    <mergeCell ref="G44:H44"/>
    <mergeCell ref="G25:G27"/>
    <mergeCell ref="F10:H10"/>
    <mergeCell ref="F11:H11"/>
    <mergeCell ref="F12:H12"/>
    <mergeCell ref="F13:H13"/>
    <mergeCell ref="F36:F37"/>
    <mergeCell ref="G20:G22"/>
    <mergeCell ref="F18:F19"/>
    <mergeCell ref="F20:F22"/>
    <mergeCell ref="G18:G19"/>
    <mergeCell ref="F23:F24"/>
    <mergeCell ref="G23:G24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994A-C6CB-4AD9-8329-0E1CED4DA26F}">
  <dimension ref="A1:T51"/>
  <sheetViews>
    <sheetView view="pageBreakPreview" topLeftCell="A25" zoomScaleNormal="100" zoomScaleSheetLayoutView="100" workbookViewId="0">
      <selection activeCell="F18" sqref="F18"/>
    </sheetView>
    <sheetView tabSelected="1" topLeftCell="A16" workbookViewId="1">
      <selection activeCell="N45" sqref="N45"/>
    </sheetView>
  </sheetViews>
  <sheetFormatPr defaultColWidth="9" defaultRowHeight="14.25" x14ac:dyDescent="0.15"/>
  <cols>
    <col min="1" max="1" width="7.875" style="2" customWidth="1"/>
    <col min="2" max="2" width="2.875" style="2" customWidth="1"/>
    <col min="3" max="3" width="11.75" style="2" customWidth="1"/>
    <col min="4" max="4" width="25.5" style="2" bestFit="1" customWidth="1"/>
    <col min="5" max="5" width="2.375" style="2" customWidth="1"/>
    <col min="6" max="7" width="6.375" style="2" customWidth="1"/>
    <col min="8" max="8" width="7.375" style="2" customWidth="1"/>
    <col min="9" max="16384" width="9" style="2"/>
  </cols>
  <sheetData>
    <row r="1" spans="1:20" s="1" customFormat="1" ht="14.25" customHeight="1" x14ac:dyDescent="0.15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24" x14ac:dyDescent="0.15">
      <c r="A2" s="136" t="s">
        <v>37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1:20" ht="17.25" x14ac:dyDescent="0.15">
      <c r="A3" s="3"/>
    </row>
    <row r="4" spans="1:20" ht="11.25" customHeight="1" x14ac:dyDescent="0.15"/>
    <row r="5" spans="1:20" ht="18.95" customHeight="1" x14ac:dyDescent="0.15">
      <c r="A5" s="4" t="s">
        <v>35</v>
      </c>
    </row>
    <row r="6" spans="1:20" ht="14.25" customHeight="1" x14ac:dyDescent="0.15">
      <c r="A6" s="4"/>
    </row>
    <row r="7" spans="1:20" ht="17.25" x14ac:dyDescent="0.15">
      <c r="B7" s="5" t="s">
        <v>48</v>
      </c>
    </row>
    <row r="8" spans="1:20" ht="17.25" x14ac:dyDescent="0.15">
      <c r="B8" s="5" t="s">
        <v>64</v>
      </c>
    </row>
    <row r="9" spans="1:20" ht="17.25" x14ac:dyDescent="0.15">
      <c r="B9" s="5" t="s">
        <v>65</v>
      </c>
    </row>
    <row r="11" spans="1:20" ht="18.95" customHeight="1" x14ac:dyDescent="0.15">
      <c r="A11" s="4" t="s">
        <v>36</v>
      </c>
    </row>
    <row r="12" spans="1:20" ht="14.25" customHeight="1" x14ac:dyDescent="0.15">
      <c r="A12" s="4"/>
    </row>
    <row r="13" spans="1:20" ht="17.25" x14ac:dyDescent="0.15">
      <c r="B13" s="5" t="s">
        <v>12</v>
      </c>
    </row>
    <row r="14" spans="1:20" x14ac:dyDescent="0.15">
      <c r="C14" s="2" t="s">
        <v>16</v>
      </c>
    </row>
    <row r="15" spans="1:20" x14ac:dyDescent="0.15">
      <c r="C15" s="2" t="s">
        <v>14</v>
      </c>
    </row>
    <row r="16" spans="1:20" x14ac:dyDescent="0.15">
      <c r="C16" s="2" t="s">
        <v>66</v>
      </c>
    </row>
    <row r="18" spans="2:20" ht="17.25" x14ac:dyDescent="0.15">
      <c r="B18" s="5" t="s">
        <v>34</v>
      </c>
      <c r="F18" s="56" t="s">
        <v>82</v>
      </c>
    </row>
    <row r="19" spans="2:20" x14ac:dyDescent="0.15">
      <c r="C19" s="2" t="s">
        <v>21</v>
      </c>
      <c r="G19" s="2" t="s">
        <v>22</v>
      </c>
    </row>
    <row r="20" spans="2:20" x14ac:dyDescent="0.15">
      <c r="C20" s="2" t="s">
        <v>20</v>
      </c>
      <c r="G20" s="2" t="s">
        <v>47</v>
      </c>
    </row>
    <row r="21" spans="2:20" x14ac:dyDescent="0.15">
      <c r="C21" s="2" t="s">
        <v>28</v>
      </c>
      <c r="G21" s="2" t="s">
        <v>29</v>
      </c>
    </row>
    <row r="22" spans="2:20" x14ac:dyDescent="0.15">
      <c r="C22" s="2" t="s">
        <v>18</v>
      </c>
      <c r="G22" s="2" t="s">
        <v>23</v>
      </c>
    </row>
    <row r="23" spans="2:20" x14ac:dyDescent="0.15">
      <c r="C23" s="2" t="s">
        <v>24</v>
      </c>
      <c r="G23" s="2" t="s">
        <v>25</v>
      </c>
    </row>
    <row r="24" spans="2:20" ht="15" thickBot="1" x14ac:dyDescent="0.2"/>
    <row r="25" spans="2:20" ht="33.75" customHeight="1" thickBot="1" x14ac:dyDescent="0.2">
      <c r="C25" s="137" t="s">
        <v>62</v>
      </c>
      <c r="D25" s="135"/>
      <c r="E25" s="138" t="s">
        <v>49</v>
      </c>
      <c r="F25" s="139"/>
      <c r="G25" s="140"/>
      <c r="H25" s="6" t="s">
        <v>19</v>
      </c>
      <c r="I25" s="6" t="s">
        <v>0</v>
      </c>
      <c r="J25" s="7" t="s">
        <v>1</v>
      </c>
      <c r="K25" s="8" t="s">
        <v>2</v>
      </c>
      <c r="L25" s="7" t="s">
        <v>3</v>
      </c>
      <c r="M25" s="8" t="s">
        <v>4</v>
      </c>
      <c r="N25" s="7" t="s">
        <v>5</v>
      </c>
      <c r="O25" s="8" t="s">
        <v>6</v>
      </c>
      <c r="P25" s="9" t="s">
        <v>7</v>
      </c>
      <c r="Q25" s="8" t="s">
        <v>8</v>
      </c>
      <c r="R25" s="9" t="s">
        <v>9</v>
      </c>
      <c r="S25" s="9" t="s">
        <v>10</v>
      </c>
      <c r="T25" s="10" t="s">
        <v>11</v>
      </c>
    </row>
    <row r="26" spans="2:20" x14ac:dyDescent="0.15">
      <c r="C26" s="108" t="s">
        <v>15</v>
      </c>
      <c r="D26" s="109"/>
      <c r="E26" s="6" t="s">
        <v>54</v>
      </c>
      <c r="F26" s="133" t="s">
        <v>41</v>
      </c>
      <c r="G26" s="134"/>
      <c r="H26" s="135">
        <v>168</v>
      </c>
      <c r="I26" s="11"/>
      <c r="J26" s="12"/>
      <c r="K26" s="13"/>
      <c r="L26" s="12"/>
      <c r="M26" s="13"/>
      <c r="N26" s="12"/>
      <c r="O26" s="13"/>
      <c r="P26" s="14"/>
      <c r="Q26" s="13"/>
      <c r="R26" s="14"/>
      <c r="S26" s="14"/>
      <c r="T26" s="15"/>
    </row>
    <row r="27" spans="2:20" ht="15" thickBot="1" x14ac:dyDescent="0.2">
      <c r="C27" s="141"/>
      <c r="D27" s="131"/>
      <c r="E27" s="16"/>
      <c r="F27" s="142"/>
      <c r="G27" s="143"/>
      <c r="H27" s="125"/>
      <c r="I27" s="17"/>
      <c r="J27" s="18"/>
      <c r="L27" s="18"/>
      <c r="N27" s="18"/>
      <c r="O27" s="19"/>
      <c r="P27" s="20"/>
      <c r="R27" s="20"/>
      <c r="S27" s="20"/>
      <c r="T27" s="21"/>
    </row>
    <row r="28" spans="2:20" x14ac:dyDescent="0.15">
      <c r="C28" s="108" t="s">
        <v>21</v>
      </c>
      <c r="D28" s="109" t="s">
        <v>13</v>
      </c>
      <c r="E28" s="119"/>
      <c r="F28" s="133" t="s">
        <v>42</v>
      </c>
      <c r="G28" s="134"/>
      <c r="H28" s="135">
        <v>144</v>
      </c>
      <c r="I28" s="11"/>
      <c r="J28" s="12"/>
      <c r="K28" s="13"/>
      <c r="L28" s="12"/>
      <c r="M28" s="13"/>
      <c r="N28" s="12"/>
      <c r="O28" s="13"/>
      <c r="P28" s="14"/>
      <c r="Q28" s="13"/>
      <c r="R28" s="14"/>
      <c r="S28" s="14"/>
      <c r="T28" s="15"/>
    </row>
    <row r="29" spans="2:20" x14ac:dyDescent="0.15">
      <c r="C29" s="95"/>
      <c r="D29" s="98"/>
      <c r="E29" s="120"/>
      <c r="F29" s="123"/>
      <c r="G29" s="124"/>
      <c r="H29" s="97"/>
      <c r="I29" s="22"/>
      <c r="J29" s="23"/>
      <c r="K29" s="24"/>
      <c r="L29" s="23"/>
      <c r="M29" s="24"/>
      <c r="N29" s="23"/>
      <c r="O29" s="24"/>
      <c r="P29" s="25"/>
      <c r="Q29" s="24"/>
      <c r="R29" s="25"/>
      <c r="S29" s="25"/>
      <c r="T29" s="26"/>
    </row>
    <row r="30" spans="2:20" x14ac:dyDescent="0.15">
      <c r="C30" s="95"/>
      <c r="D30" s="98" t="s">
        <v>17</v>
      </c>
      <c r="E30" s="126"/>
      <c r="F30" s="123" t="s">
        <v>43</v>
      </c>
      <c r="G30" s="124"/>
      <c r="H30" s="131">
        <v>114</v>
      </c>
      <c r="I30" s="17"/>
      <c r="J30" s="18"/>
      <c r="L30" s="18"/>
      <c r="M30" s="27"/>
      <c r="N30" s="28"/>
      <c r="O30" s="27"/>
      <c r="P30" s="20"/>
      <c r="R30" s="20"/>
      <c r="S30" s="20"/>
      <c r="T30" s="21"/>
    </row>
    <row r="31" spans="2:20" x14ac:dyDescent="0.15">
      <c r="C31" s="95"/>
      <c r="D31" s="98"/>
      <c r="E31" s="127"/>
      <c r="F31" s="123"/>
      <c r="G31" s="124"/>
      <c r="H31" s="125"/>
      <c r="I31" s="17"/>
      <c r="J31" s="18"/>
      <c r="L31" s="18"/>
      <c r="N31" s="18"/>
      <c r="P31" s="20"/>
      <c r="R31" s="20"/>
      <c r="S31" s="20"/>
      <c r="T31" s="21"/>
    </row>
    <row r="32" spans="2:20" ht="15" thickBot="1" x14ac:dyDescent="0.2">
      <c r="C32" s="96"/>
      <c r="D32" s="103"/>
      <c r="E32" s="128"/>
      <c r="F32" s="129"/>
      <c r="G32" s="130"/>
      <c r="H32" s="132"/>
      <c r="I32" s="29"/>
      <c r="J32" s="30"/>
      <c r="K32" s="31"/>
      <c r="L32" s="32" t="s">
        <v>30</v>
      </c>
      <c r="M32" s="33" t="s">
        <v>31</v>
      </c>
      <c r="N32" s="32" t="s">
        <v>32</v>
      </c>
      <c r="O32" s="33" t="s">
        <v>31</v>
      </c>
      <c r="P32" s="34"/>
      <c r="Q32" s="31"/>
      <c r="R32" s="34"/>
      <c r="S32" s="34"/>
      <c r="T32" s="35"/>
    </row>
    <row r="33" spans="2:20" x14ac:dyDescent="0.15">
      <c r="C33" s="94" t="s">
        <v>22</v>
      </c>
      <c r="D33" s="97" t="s">
        <v>13</v>
      </c>
      <c r="E33" s="119"/>
      <c r="F33" s="121" t="s">
        <v>44</v>
      </c>
      <c r="G33" s="122"/>
      <c r="H33" s="125">
        <v>81</v>
      </c>
      <c r="I33" s="36"/>
      <c r="K33" s="20"/>
      <c r="L33" s="18"/>
      <c r="M33" s="20"/>
      <c r="O33" s="20"/>
      <c r="Q33" s="18"/>
      <c r="S33" s="20"/>
      <c r="T33" s="21"/>
    </row>
    <row r="34" spans="2:20" x14ac:dyDescent="0.15">
      <c r="C34" s="95"/>
      <c r="D34" s="98"/>
      <c r="E34" s="120"/>
      <c r="F34" s="123"/>
      <c r="G34" s="124"/>
      <c r="H34" s="97"/>
      <c r="I34" s="37"/>
      <c r="J34" s="24"/>
      <c r="K34" s="25"/>
      <c r="L34" s="24"/>
      <c r="M34" s="25"/>
      <c r="N34" s="24"/>
      <c r="O34" s="25"/>
      <c r="P34" s="24"/>
      <c r="Q34" s="23"/>
      <c r="R34" s="24"/>
      <c r="S34" s="25"/>
      <c r="T34" s="26"/>
    </row>
    <row r="35" spans="2:20" x14ac:dyDescent="0.15">
      <c r="C35" s="95"/>
      <c r="D35" s="98" t="s">
        <v>17</v>
      </c>
      <c r="E35" s="126"/>
      <c r="F35" s="123" t="s">
        <v>45</v>
      </c>
      <c r="G35" s="124"/>
      <c r="H35" s="131">
        <v>41</v>
      </c>
      <c r="I35" s="36"/>
      <c r="K35" s="20"/>
      <c r="M35" s="38"/>
      <c r="N35" s="27"/>
      <c r="O35" s="38"/>
      <c r="Q35" s="18"/>
      <c r="S35" s="20"/>
      <c r="T35" s="21"/>
    </row>
    <row r="36" spans="2:20" x14ac:dyDescent="0.15">
      <c r="C36" s="95"/>
      <c r="D36" s="98"/>
      <c r="E36" s="127"/>
      <c r="F36" s="123"/>
      <c r="G36" s="124"/>
      <c r="H36" s="125"/>
      <c r="I36" s="39"/>
      <c r="J36" s="40"/>
      <c r="K36" s="41"/>
      <c r="L36" s="40"/>
      <c r="M36" s="41"/>
      <c r="N36" s="40"/>
      <c r="O36" s="41"/>
      <c r="P36" s="42"/>
      <c r="Q36" s="43"/>
      <c r="R36" s="40"/>
      <c r="S36" s="41"/>
      <c r="T36" s="44"/>
    </row>
    <row r="37" spans="2:20" ht="15" thickBot="1" x14ac:dyDescent="0.2">
      <c r="C37" s="96"/>
      <c r="D37" s="103"/>
      <c r="E37" s="128"/>
      <c r="F37" s="129"/>
      <c r="G37" s="130"/>
      <c r="H37" s="132"/>
      <c r="I37" s="45"/>
      <c r="J37" s="46"/>
      <c r="K37" s="47"/>
      <c r="L37" s="46"/>
      <c r="M37" s="47"/>
      <c r="N37" s="48" t="s">
        <v>33</v>
      </c>
      <c r="O37" s="49" t="s">
        <v>31</v>
      </c>
      <c r="P37" s="46"/>
      <c r="Q37" s="50"/>
      <c r="R37" s="46"/>
      <c r="S37" s="47"/>
      <c r="T37" s="51"/>
    </row>
    <row r="38" spans="2:20" ht="6" customHeight="1" x14ac:dyDescent="0.15">
      <c r="C38" s="52"/>
      <c r="D38" s="52"/>
      <c r="E38" s="52"/>
      <c r="F38" s="53"/>
      <c r="G38" s="53"/>
      <c r="H38" s="52"/>
      <c r="N38" s="52"/>
      <c r="O38" s="52"/>
    </row>
    <row r="39" spans="2:20" x14ac:dyDescent="0.15">
      <c r="C39" s="2" t="s">
        <v>67</v>
      </c>
      <c r="F39" s="53"/>
      <c r="G39" s="53"/>
      <c r="H39" s="52"/>
    </row>
    <row r="41" spans="2:20" ht="17.25" x14ac:dyDescent="0.15">
      <c r="B41" s="5" t="s">
        <v>26</v>
      </c>
    </row>
    <row r="43" spans="2:20" x14ac:dyDescent="0.15">
      <c r="C43" s="84" t="s">
        <v>61</v>
      </c>
      <c r="D43" s="92" t="s">
        <v>38</v>
      </c>
      <c r="E43" s="54"/>
      <c r="F43" s="2" t="s">
        <v>68</v>
      </c>
      <c r="K43" s="55"/>
      <c r="L43" s="93" t="s">
        <v>27</v>
      </c>
      <c r="M43" s="93"/>
    </row>
    <row r="44" spans="2:20" ht="13.5" customHeight="1" x14ac:dyDescent="0.15">
      <c r="C44" s="84"/>
      <c r="D44" s="92"/>
      <c r="E44" s="54"/>
      <c r="F44" s="2" t="s">
        <v>55</v>
      </c>
      <c r="K44" s="55"/>
      <c r="L44" s="93"/>
      <c r="M44" s="93"/>
    </row>
    <row r="45" spans="2:20" x14ac:dyDescent="0.15">
      <c r="F45" s="2" t="s">
        <v>39</v>
      </c>
    </row>
    <row r="46" spans="2:20" x14ac:dyDescent="0.15">
      <c r="C46" s="84" t="s">
        <v>21</v>
      </c>
      <c r="D46" s="92" t="s">
        <v>52</v>
      </c>
      <c r="E46" s="54"/>
      <c r="F46" s="117" t="s">
        <v>56</v>
      </c>
      <c r="G46" s="117"/>
      <c r="H46" s="118" t="s">
        <v>50</v>
      </c>
      <c r="I46" s="118"/>
      <c r="J46" s="118"/>
      <c r="K46" s="118"/>
    </row>
    <row r="47" spans="2:20" x14ac:dyDescent="0.15">
      <c r="C47" s="84"/>
      <c r="D47" s="92"/>
      <c r="E47" s="54"/>
      <c r="F47" s="117" t="s">
        <v>57</v>
      </c>
      <c r="G47" s="117"/>
      <c r="H47" s="118"/>
      <c r="I47" s="118"/>
      <c r="J47" s="118"/>
      <c r="K47" s="118"/>
    </row>
    <row r="48" spans="2:20" x14ac:dyDescent="0.15">
      <c r="F48" s="2" t="s">
        <v>40</v>
      </c>
    </row>
    <row r="49" spans="1:20" x14ac:dyDescent="0.15">
      <c r="C49" s="84" t="s">
        <v>22</v>
      </c>
      <c r="D49" s="92" t="s">
        <v>53</v>
      </c>
      <c r="E49" s="54"/>
      <c r="F49" s="117" t="s">
        <v>58</v>
      </c>
      <c r="G49" s="117"/>
      <c r="H49" s="118" t="s">
        <v>51</v>
      </c>
      <c r="I49" s="118"/>
      <c r="J49" s="118"/>
      <c r="K49" s="118"/>
      <c r="M49" s="2" t="s">
        <v>46</v>
      </c>
    </row>
    <row r="50" spans="1:20" x14ac:dyDescent="0.15">
      <c r="C50" s="84"/>
      <c r="D50" s="92"/>
      <c r="E50" s="54"/>
      <c r="F50" s="117" t="s">
        <v>59</v>
      </c>
      <c r="G50" s="117"/>
      <c r="H50" s="118"/>
      <c r="I50" s="118"/>
      <c r="J50" s="118"/>
      <c r="K50" s="118"/>
      <c r="N50" s="2" t="s">
        <v>60</v>
      </c>
    </row>
    <row r="51" spans="1:20" x14ac:dyDescent="0.1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</row>
  </sheetData>
  <mergeCells count="39">
    <mergeCell ref="A1:T1"/>
    <mergeCell ref="A2:T2"/>
    <mergeCell ref="C25:D25"/>
    <mergeCell ref="E25:G25"/>
    <mergeCell ref="C26:D27"/>
    <mergeCell ref="F26:G27"/>
    <mergeCell ref="H26:H27"/>
    <mergeCell ref="C28:C32"/>
    <mergeCell ref="D28:D29"/>
    <mergeCell ref="E28:E29"/>
    <mergeCell ref="F28:G29"/>
    <mergeCell ref="H28:H29"/>
    <mergeCell ref="D30:D32"/>
    <mergeCell ref="E30:E32"/>
    <mergeCell ref="F30:G32"/>
    <mergeCell ref="H30:H32"/>
    <mergeCell ref="C33:C37"/>
    <mergeCell ref="D33:D34"/>
    <mergeCell ref="E33:E34"/>
    <mergeCell ref="F33:G34"/>
    <mergeCell ref="H33:H34"/>
    <mergeCell ref="D35:D37"/>
    <mergeCell ref="E35:E37"/>
    <mergeCell ref="F35:G37"/>
    <mergeCell ref="H35:H37"/>
    <mergeCell ref="A51:T51"/>
    <mergeCell ref="C43:C44"/>
    <mergeCell ref="D43:D44"/>
    <mergeCell ref="L43:M44"/>
    <mergeCell ref="C46:C47"/>
    <mergeCell ref="D46:D47"/>
    <mergeCell ref="F46:G46"/>
    <mergeCell ref="H46:K47"/>
    <mergeCell ref="F47:G47"/>
    <mergeCell ref="C49:C50"/>
    <mergeCell ref="D49:D50"/>
    <mergeCell ref="F49:G49"/>
    <mergeCell ref="H49:K50"/>
    <mergeCell ref="F50:G50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9a9c79-caea-4720-83cf-3c351e31d7fa" xsi:nil="true"/>
    <lcf76f155ced4ddcb4097134ff3c332f xmlns="40a8ff63-658e-4966-8e2e-57bb057a42e1">
      <Terms xmlns="http://schemas.microsoft.com/office/infopath/2007/PartnerControls"/>
    </lcf76f155ced4ddcb4097134ff3c332f>
    <_x4f5c__x6210__x65e5__x6642_ xmlns="40a8ff63-658e-4966-8e2e-57bb057a42e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97F906D50832499D57FBAFC72276CD" ma:contentTypeVersion="15" ma:contentTypeDescription="新しいドキュメントを作成します。" ma:contentTypeScope="" ma:versionID="8a5ffa5552776fc757445faa08927e15">
  <xsd:schema xmlns:xsd="http://www.w3.org/2001/XMLSchema" xmlns:xs="http://www.w3.org/2001/XMLSchema" xmlns:p="http://schemas.microsoft.com/office/2006/metadata/properties" xmlns:ns2="40a8ff63-658e-4966-8e2e-57bb057a42e1" xmlns:ns3="0b9a9c79-caea-4720-83cf-3c351e31d7fa" targetNamespace="http://schemas.microsoft.com/office/2006/metadata/properties" ma:root="true" ma:fieldsID="d6cd9f76f0c073af174ad61eeea06dc1" ns2:_="" ns3:_="">
    <xsd:import namespace="40a8ff63-658e-4966-8e2e-57bb057a42e1"/>
    <xsd:import namespace="0b9a9c79-caea-4720-83cf-3c351e31d7fa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8ff63-658e-4966-8e2e-57bb057a42e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a9c79-caea-4720-83cf-3c351e31d7f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e124866-cac8-403f-b03f-4ac78467b694}" ma:internalName="TaxCatchAll" ma:showField="CatchAllData" ma:web="0b9a9c79-caea-4720-83cf-3c351e31d7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EB0C88-8E27-4330-A54A-8812FEBF3151}">
  <ds:schemaRefs>
    <ds:schemaRef ds:uri="http://schemas.microsoft.com/office/2006/metadata/properties"/>
    <ds:schemaRef ds:uri="http://schemas.microsoft.com/office/infopath/2007/PartnerControls"/>
    <ds:schemaRef ds:uri="0b9a9c79-caea-4720-83cf-3c351e31d7fa"/>
    <ds:schemaRef ds:uri="40a8ff63-658e-4966-8e2e-57bb057a42e1"/>
  </ds:schemaRefs>
</ds:datastoreItem>
</file>

<file path=customXml/itemProps2.xml><?xml version="1.0" encoding="utf-8"?>
<ds:datastoreItem xmlns:ds="http://schemas.openxmlformats.org/officeDocument/2006/customXml" ds:itemID="{9A2EFE3B-AAFB-4F64-8C7A-1AF2ECAAB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8ff63-658e-4966-8e2e-57bb057a42e1"/>
    <ds:schemaRef ds:uri="0b9a9c79-caea-4720-83cf-3c351e31d7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9AAB88-A6D7-45B4-B266-33736BD822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付表</vt:lpstr>
      <vt:lpstr>計算例</vt:lpstr>
      <vt:lpstr>計算例!Print_Area</vt:lpstr>
      <vt:lpstr>付表!Print_Area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2024-04-01T08:05:31Z</dcterms:created>
  <dcterms:modified xsi:type="dcterms:W3CDTF">2026-04-01T02:47:33Z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0x0101008E97F906D50832499D57FBAFC72276CD</vt:lpwstr>
  </property>
</Properties>
</file>