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\\100.81.198.164\01_計画課\08_kikaku\06_企画係長\◎企画係長ファイル\企画係長ファイル（令和７年度）\01.計画課\04_物品調達【計画課調達事務】\オープンカウンター方式\20260208_シカ食害対策に係る電気柵資材\03_HP掲載データ\"/>
    </mc:Choice>
  </mc:AlternateContent>
  <xr:revisionPtr revIDLastSave="0" documentId="13_ncr:1_{80CE24A9-171F-40E4-BAED-3983C2B472DC}" xr6:coauthVersionLast="47" xr6:coauthVersionMax="47" xr10:uidLastSave="{00000000-0000-0000-0000-000000000000}"/>
  <bookViews>
    <workbookView xWindow="-120" yWindow="-16320" windowWidth="29040" windowHeight="15720" xr2:uid="{800F1310-E469-4CB9-9B38-C8FA8315A120}"/>
  </bookViews>
  <sheets>
    <sheet name="見積内訳書" sheetId="5" r:id="rId1"/>
  </sheets>
  <definedNames>
    <definedName name="_xlnm._FilterDatabase" localSheetId="0" hidden="1">見積内訳書!$A$6:$E$15</definedName>
    <definedName name="_xlnm.Print_Area" localSheetId="0">見積内訳書!$A$1:$G$45</definedName>
    <definedName name="_xlnm.Print_Titles" localSheetId="0">見積内訳書!$6:$6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5" l="1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7" i="5"/>
  <c r="G37" i="5" l="1"/>
  <c r="G38" i="5" l="1"/>
  <c r="G39" i="5" s="1"/>
</calcChain>
</file>

<file path=xl/sharedStrings.xml><?xml version="1.0" encoding="utf-8"?>
<sst xmlns="http://schemas.openxmlformats.org/spreadsheetml/2006/main" count="103" uniqueCount="79">
  <si>
    <t>品       名</t>
    <phoneticPr fontId="6"/>
  </si>
  <si>
    <t>品    質    規    格</t>
    <phoneticPr fontId="6"/>
  </si>
  <si>
    <t>単　価</t>
    <rPh sb="0" eb="1">
      <t>タン</t>
    </rPh>
    <rPh sb="2" eb="3">
      <t>アタイ</t>
    </rPh>
    <phoneticPr fontId="11"/>
  </si>
  <si>
    <t>価　 格</t>
    <rPh sb="0" eb="1">
      <t>アタイ</t>
    </rPh>
    <rPh sb="3" eb="4">
      <t>カク</t>
    </rPh>
    <phoneticPr fontId="11"/>
  </si>
  <si>
    <t>小計</t>
    <rPh sb="0" eb="2">
      <t>ショウケイ</t>
    </rPh>
    <phoneticPr fontId="13"/>
  </si>
  <si>
    <t>合計</t>
    <rPh sb="0" eb="2">
      <t>ゴウケイ</t>
    </rPh>
    <phoneticPr fontId="13"/>
  </si>
  <si>
    <t>消費税及び地方消費税の額（10%）</t>
    <phoneticPr fontId="13"/>
  </si>
  <si>
    <t>別冊</t>
    <rPh sb="0" eb="2">
      <t>ベッサツ</t>
    </rPh>
    <phoneticPr fontId="6"/>
  </si>
  <si>
    <t>数量</t>
    <phoneticPr fontId="11"/>
  </si>
  <si>
    <t>単位</t>
    <phoneticPr fontId="6"/>
  </si>
  <si>
    <t>整理
番号</t>
    <rPh sb="0" eb="2">
      <t>セイリ</t>
    </rPh>
    <rPh sb="3" eb="5">
      <t>バンゴウ</t>
    </rPh>
    <phoneticPr fontId="6"/>
  </si>
  <si>
    <r>
      <rPr>
        <sz val="20"/>
        <rFont val="ＭＳ ゴシック"/>
        <family val="3"/>
        <charset val="128"/>
      </rPr>
      <t>　</t>
    </r>
    <r>
      <rPr>
        <u/>
        <sz val="20"/>
        <rFont val="ＭＳ ゴシック"/>
        <family val="3"/>
        <charset val="128"/>
      </rPr>
      <t>見　積　内　訳　書</t>
    </r>
    <rPh sb="1" eb="2">
      <t>ミ</t>
    </rPh>
    <rPh sb="3" eb="4">
      <t>セキ</t>
    </rPh>
    <rPh sb="5" eb="6">
      <t>ナイ</t>
    </rPh>
    <rPh sb="7" eb="8">
      <t>ワケ</t>
    </rPh>
    <rPh sb="9" eb="10">
      <t>ショ</t>
    </rPh>
    <phoneticPr fontId="6"/>
  </si>
  <si>
    <t>物件名　シカ食害対策に係る電気柵資材</t>
    <rPh sb="0" eb="3">
      <t>ブッケンメイ</t>
    </rPh>
    <rPh sb="6" eb="8">
      <t>ショクガイ</t>
    </rPh>
    <rPh sb="8" eb="10">
      <t>タイサク</t>
    </rPh>
    <rPh sb="11" eb="12">
      <t>カカ</t>
    </rPh>
    <rPh sb="13" eb="18">
      <t>デンキサクシザイ</t>
    </rPh>
    <phoneticPr fontId="6"/>
  </si>
  <si>
    <t>台</t>
    <rPh sb="0" eb="1">
      <t>ダイ</t>
    </rPh>
    <phoneticPr fontId="25"/>
  </si>
  <si>
    <t>セット</t>
    <phoneticPr fontId="25"/>
  </si>
  <si>
    <t>個</t>
    <rPh sb="0" eb="1">
      <t>コ</t>
    </rPh>
    <phoneticPr fontId="25"/>
  </si>
  <si>
    <t>組</t>
    <rPh sb="0" eb="1">
      <t>クミ</t>
    </rPh>
    <phoneticPr fontId="25"/>
  </si>
  <si>
    <t>本</t>
    <rPh sb="0" eb="1">
      <t>ホン</t>
    </rPh>
    <phoneticPr fontId="25"/>
  </si>
  <si>
    <t>巻</t>
    <rPh sb="0" eb="1">
      <t>マ</t>
    </rPh>
    <phoneticPr fontId="25"/>
  </si>
  <si>
    <t>丁</t>
    <rPh sb="0" eb="1">
      <t>チョウ</t>
    </rPh>
    <phoneticPr fontId="25"/>
  </si>
  <si>
    <t>枚</t>
    <rPh sb="0" eb="1">
      <t>マイ</t>
    </rPh>
    <phoneticPr fontId="25"/>
  </si>
  <si>
    <t>電気柵パワーユニット</t>
    <phoneticPr fontId="5"/>
  </si>
  <si>
    <t>高速漏電遮断機付
【参考品：ガラガー（サージ ミヤワキ） コード6116（MBS1000i）と同等品又は同等品以上】</t>
    <rPh sb="0" eb="2">
      <t>コウソク</t>
    </rPh>
    <rPh sb="2" eb="4">
      <t>ロウデン</t>
    </rPh>
    <rPh sb="4" eb="7">
      <t>シャダンキ</t>
    </rPh>
    <rPh sb="7" eb="8">
      <t>ツ</t>
    </rPh>
    <rPh sb="10" eb="13">
      <t>サンコウヒン</t>
    </rPh>
    <rPh sb="47" eb="50">
      <t>ドウトウヒン</t>
    </rPh>
    <rPh sb="50" eb="51">
      <t>マタ</t>
    </rPh>
    <rPh sb="52" eb="54">
      <t>ドウトウ</t>
    </rPh>
    <rPh sb="54" eb="57">
      <t>ヒンイジョウ</t>
    </rPh>
    <phoneticPr fontId="5"/>
  </si>
  <si>
    <t>ソーラーパネル</t>
    <phoneticPr fontId="5"/>
  </si>
  <si>
    <t>支柱付、過充電防止器付
【参考品：ガラガー（サージ ミヤワキ） コード9552と同等品又は同等品以上】</t>
    <rPh sb="0" eb="3">
      <t>シチュウツキ</t>
    </rPh>
    <rPh sb="4" eb="7">
      <t>カジュウデン</t>
    </rPh>
    <rPh sb="7" eb="10">
      <t>ボウシキ</t>
    </rPh>
    <rPh sb="10" eb="11">
      <t>ツ</t>
    </rPh>
    <rPh sb="13" eb="15">
      <t>サンコウ</t>
    </rPh>
    <rPh sb="15" eb="16">
      <t>ヒン</t>
    </rPh>
    <rPh sb="40" eb="43">
      <t>ドウトウヒン</t>
    </rPh>
    <rPh sb="43" eb="44">
      <t>マタ</t>
    </rPh>
    <rPh sb="45" eb="50">
      <t>ドウトウヒンイジョウ</t>
    </rPh>
    <phoneticPr fontId="25"/>
  </si>
  <si>
    <t>バッテリー</t>
    <phoneticPr fontId="5"/>
  </si>
  <si>
    <t>型番：150F51（112Ah）、電圧：12V、ターミナル付
【参考品：ガラガー（サージ ミヤワキ） コードECR09941と同等品又は同等品以上】</t>
    <rPh sb="0" eb="2">
      <t>カタバン</t>
    </rPh>
    <rPh sb="17" eb="19">
      <t>デンアツ</t>
    </rPh>
    <rPh sb="29" eb="30">
      <t>ツキ</t>
    </rPh>
    <phoneticPr fontId="25"/>
  </si>
  <si>
    <t>100Ah用、高耐久、ケーブル引込穴付
【参考品：ガラガー（サージ ミヤワキ） コードECR03827と同等品又は同等品以上】</t>
    <rPh sb="5" eb="6">
      <t>ヨウ</t>
    </rPh>
    <rPh sb="7" eb="10">
      <t>コウタイキュウ</t>
    </rPh>
    <rPh sb="15" eb="17">
      <t>ヒキコミ</t>
    </rPh>
    <rPh sb="17" eb="18">
      <t>アナ</t>
    </rPh>
    <rPh sb="18" eb="19">
      <t>ツ</t>
    </rPh>
    <phoneticPr fontId="25"/>
  </si>
  <si>
    <t>バッテリーケース</t>
    <phoneticPr fontId="5"/>
  </si>
  <si>
    <t>バッテリー並列接続ケーブル</t>
    <phoneticPr fontId="5"/>
  </si>
  <si>
    <t>2本セット
【参考品：ガラガー（サージ ミヤワキ） コードECR11000と同等品又は同等品以上】</t>
    <rPh sb="1" eb="2">
      <t>ホン</t>
    </rPh>
    <rPh sb="7" eb="10">
      <t>サンコウヒン</t>
    </rPh>
    <rPh sb="38" eb="41">
      <t>ドウトウヒン</t>
    </rPh>
    <rPh sb="41" eb="42">
      <t>マタ</t>
    </rPh>
    <rPh sb="43" eb="48">
      <t>ドウトウヒンイジョウ</t>
    </rPh>
    <phoneticPr fontId="25"/>
  </si>
  <si>
    <t>アース</t>
    <phoneticPr fontId="5"/>
  </si>
  <si>
    <t>高性能アース、6本組、整理番号1に適合すること
【参考品：ガラガー（サージ ミヤワキ） コード9501と同等品又は同等品以上】</t>
    <rPh sb="0" eb="3">
      <t>コウセイノウ</t>
    </rPh>
    <rPh sb="8" eb="10">
      <t>ホングミ</t>
    </rPh>
    <rPh sb="11" eb="13">
      <t>セイリ</t>
    </rPh>
    <rPh sb="25" eb="28">
      <t>サンコウヒン</t>
    </rPh>
    <rPh sb="52" eb="56">
      <t>ドウトウヒンマタ</t>
    </rPh>
    <rPh sb="57" eb="62">
      <t>ドウトウヒンイジョウ</t>
    </rPh>
    <phoneticPr fontId="25"/>
  </si>
  <si>
    <t>フォルトファインダー</t>
    <phoneticPr fontId="5"/>
  </si>
  <si>
    <t>パワーユニットのNO/OFFを遠隔操作できること、整理番号1に適合すること
【参考品：ガラガー（サージ ミヤワキ） コードGGL10533と同等品又は同等品以上】</t>
    <rPh sb="15" eb="17">
      <t>エンカク</t>
    </rPh>
    <rPh sb="17" eb="19">
      <t>ソウサ</t>
    </rPh>
    <rPh sb="25" eb="27">
      <t>セイリ</t>
    </rPh>
    <rPh sb="39" eb="42">
      <t>サンコウヒン</t>
    </rPh>
    <rPh sb="70" eb="74">
      <t>ドウトウヒンマタ</t>
    </rPh>
    <rPh sb="75" eb="80">
      <t>ドウトウヒンイジョウ</t>
    </rPh>
    <phoneticPr fontId="25"/>
  </si>
  <si>
    <t>フェンスモニター</t>
    <phoneticPr fontId="5"/>
  </si>
  <si>
    <t>番号1に適合すること
【参考品：ガラガー（サージ ミヤワキ） コードGGL10531と同等品又は同等品以上】</t>
    <rPh sb="0" eb="2">
      <t>バンゴウ</t>
    </rPh>
    <rPh sb="4" eb="6">
      <t>テキゴウ</t>
    </rPh>
    <rPh sb="12" eb="15">
      <t>サンコウヒン</t>
    </rPh>
    <rPh sb="43" eb="47">
      <t>ドウトウヒンマタ</t>
    </rPh>
    <rPh sb="48" eb="53">
      <t>ドウトウヒンイジョウ</t>
    </rPh>
    <phoneticPr fontId="25"/>
  </si>
  <si>
    <t>フラッドゲートコントローラー</t>
    <phoneticPr fontId="5"/>
  </si>
  <si>
    <t>【参考品：ガラガー（サージ ミヤワキ） コード6391と同等品又は同等品以上】</t>
    <rPh sb="1" eb="4">
      <t>サンコウヒンドウトウヒンマタドウトウヒンイジョウ</t>
    </rPh>
    <phoneticPr fontId="25"/>
  </si>
  <si>
    <t>立木・単管・鉄杭用
【参考品：ガラガー（サージ ミヤワキ） コード6631と同等品又は同等品以上】</t>
    <rPh sb="0" eb="2">
      <t>リュウボク</t>
    </rPh>
    <rPh sb="3" eb="5">
      <t>タンカン</t>
    </rPh>
    <rPh sb="6" eb="8">
      <t>テツクイ</t>
    </rPh>
    <rPh sb="8" eb="9">
      <t>ヨウ</t>
    </rPh>
    <rPh sb="11" eb="14">
      <t>サンコウヒン</t>
    </rPh>
    <rPh sb="38" eb="42">
      <t>ドウトウヒンマタ</t>
    </rPh>
    <rPh sb="43" eb="48">
      <t>ドウトウヒンイジョウ</t>
    </rPh>
    <phoneticPr fontId="25"/>
  </si>
  <si>
    <t>T＆T碍子</t>
    <phoneticPr fontId="5"/>
  </si>
  <si>
    <t>PPバンド</t>
    <phoneticPr fontId="5"/>
  </si>
  <si>
    <t>T＆T碍子用、1500㎜
【参考品：ガラガー（サージ ミヤワキ） コードECR08336と同等品又は同等品以上】</t>
    <rPh sb="3" eb="5">
      <t>ガイシ</t>
    </rPh>
    <rPh sb="5" eb="6">
      <t>ヨウ</t>
    </rPh>
    <rPh sb="14" eb="17">
      <t>サンコウヒン</t>
    </rPh>
    <rPh sb="45" eb="49">
      <t>ドウトウヒンマタ</t>
    </rPh>
    <rPh sb="50" eb="55">
      <t>ドウトウヒンイジョウ</t>
    </rPh>
    <phoneticPr fontId="25"/>
  </si>
  <si>
    <t>PPバンドストッパー</t>
    <phoneticPr fontId="5"/>
  </si>
  <si>
    <t>T＆T碍子用
【参考品：ガラガー（サージ ミヤワキ） コードECR08335と同等品又は同等品以上】</t>
    <rPh sb="3" eb="5">
      <t>ガイシ</t>
    </rPh>
    <rPh sb="5" eb="6">
      <t>ヨウ</t>
    </rPh>
    <rPh sb="8" eb="11">
      <t>サンコウヒン</t>
    </rPh>
    <rPh sb="39" eb="43">
      <t>ドウトウヒンマタ</t>
    </rPh>
    <rPh sb="44" eb="49">
      <t>ドウトウヒンイジョウ</t>
    </rPh>
    <phoneticPr fontId="25"/>
  </si>
  <si>
    <t>φ2.0㎜×1000m巻き
【参考品：ガラガー（サージ ミヤワキ） コード6300と同等品又は同等品以上】</t>
    <rPh sb="11" eb="12">
      <t>マ</t>
    </rPh>
    <rPh sb="15" eb="18">
      <t>サンコウヒン</t>
    </rPh>
    <rPh sb="42" eb="46">
      <t>ドウトウヒンマタ</t>
    </rPh>
    <rPh sb="47" eb="52">
      <t>ドウトウヒンイジョウ</t>
    </rPh>
    <phoneticPr fontId="25"/>
  </si>
  <si>
    <t>フェンシングワイヤーG</t>
    <phoneticPr fontId="5"/>
  </si>
  <si>
    <t>φ1.80～3.25㎜径のワイヤーに対応
【参考品：ガラガー（サージ ミヤワキ） コード6342と同等品又は同等品以上】</t>
    <rPh sb="11" eb="12">
      <t>ケイ</t>
    </rPh>
    <rPh sb="18" eb="20">
      <t>タイオウ</t>
    </rPh>
    <rPh sb="22" eb="25">
      <t>サンコウヒンドウトウヒンマタドウトウヒンイジョウ</t>
    </rPh>
    <phoneticPr fontId="25"/>
  </si>
  <si>
    <t>Tクリップ</t>
    <phoneticPr fontId="5"/>
  </si>
  <si>
    <t>U型ラインクランプ</t>
    <phoneticPr fontId="5"/>
  </si>
  <si>
    <t>銅製
【参考品：ガラガー（サージ ミヤワキ） コード6332と同等品又は同等品以上】</t>
    <rPh sb="0" eb="1">
      <t>ドウ</t>
    </rPh>
    <rPh sb="1" eb="2">
      <t>セイ</t>
    </rPh>
    <rPh sb="4" eb="7">
      <t>サンコウヒン</t>
    </rPh>
    <rPh sb="31" eb="35">
      <t>ドウトウヒンマタ</t>
    </rPh>
    <rPh sb="36" eb="41">
      <t>ドウトウヒンイジョウ</t>
    </rPh>
    <phoneticPr fontId="25"/>
  </si>
  <si>
    <t>ガラガー緊張具</t>
    <phoneticPr fontId="5"/>
  </si>
  <si>
    <t>高品質アルミダイキャスト製
【参考品：ガラガー（サージ ミヤワキ） コード6871と同等品又は同等品以上】</t>
    <rPh sb="0" eb="3">
      <t>コウヒンシツ</t>
    </rPh>
    <rPh sb="12" eb="13">
      <t>セイ</t>
    </rPh>
    <rPh sb="15" eb="18">
      <t>サンコウヒン</t>
    </rPh>
    <rPh sb="42" eb="46">
      <t>ドウトウヒンマタ</t>
    </rPh>
    <rPh sb="47" eb="52">
      <t>ドウトウヒンイジョウ</t>
    </rPh>
    <phoneticPr fontId="25"/>
  </si>
  <si>
    <t>ハンドル</t>
    <phoneticPr fontId="5"/>
  </si>
  <si>
    <t>ガラガー緊張具用、番号16に適合すること
【参考品：ガラガー（サージ ミヤワキ） コード6872と同等品又は同等品以上】</t>
    <rPh sb="4" eb="7">
      <t>キンチョウグ</t>
    </rPh>
    <rPh sb="7" eb="8">
      <t>ヨウ</t>
    </rPh>
    <rPh sb="22" eb="25">
      <t>サンコウヒンドウトウヒンマタドウトウヒンイジョウ</t>
    </rPh>
    <phoneticPr fontId="25"/>
  </si>
  <si>
    <t>単管パイプ</t>
    <phoneticPr fontId="5"/>
  </si>
  <si>
    <t>48.6φ×1.8×2,500㎜
【参考品：ガラガー（サージ ミヤワキ） コードECR09454と同等品又は同等品以上】</t>
    <rPh sb="18" eb="21">
      <t>サンコウヒン</t>
    </rPh>
    <rPh sb="49" eb="53">
      <t>ドウトウヒンマタ</t>
    </rPh>
    <rPh sb="54" eb="59">
      <t>ドウトウヒンイジョウ</t>
    </rPh>
    <phoneticPr fontId="25"/>
  </si>
  <si>
    <t>48.6φ×1.8×2,000㎜
【参考品：ガラガー（サージ ミヤワキ） コードECR09453と同等品又は同等品以上】</t>
    <rPh sb="18" eb="21">
      <t>サンコウヒンドウトウヒンマタドウトウヒンイジョウ</t>
    </rPh>
    <phoneticPr fontId="25"/>
  </si>
  <si>
    <t>48.6φ×1.8×1,000㎜
【参考品：ガラガー（サージ ミヤワキ） コードECR09452と同等品又は同等品以上】</t>
    <rPh sb="18" eb="21">
      <t>サンコウヒン</t>
    </rPh>
    <rPh sb="49" eb="53">
      <t>ドウトウヒンマタ</t>
    </rPh>
    <rPh sb="54" eb="59">
      <t>ドウトウヒンイジョウ</t>
    </rPh>
    <phoneticPr fontId="25"/>
  </si>
  <si>
    <t>自在クランプ</t>
    <phoneticPr fontId="5"/>
  </si>
  <si>
    <t>48.6φ用
【参考品：ガラガー（サージ ミヤワキ） コードECR09501と同等品又は同等品以上】</t>
    <rPh sb="5" eb="6">
      <t>ヨウ</t>
    </rPh>
    <rPh sb="8" eb="11">
      <t>サンコウヒン</t>
    </rPh>
    <rPh sb="39" eb="43">
      <t>ドウトウヒンマタ</t>
    </rPh>
    <rPh sb="44" eb="49">
      <t>ドウトウヒンイジョウ</t>
    </rPh>
    <phoneticPr fontId="25"/>
  </si>
  <si>
    <t>樹脂ポール</t>
    <phoneticPr fontId="5"/>
  </si>
  <si>
    <t>柱径：26㎜、長さ：2,100mm
【参考品：ガラガー（サージ ミヤワキ） コードECR01905と同等品又は同等品以上】</t>
    <rPh sb="0" eb="1">
      <t>ハシラ</t>
    </rPh>
    <rPh sb="1" eb="2">
      <t>ケイ</t>
    </rPh>
    <rPh sb="7" eb="8">
      <t>ナガ</t>
    </rPh>
    <rPh sb="19" eb="22">
      <t>サンコウヒン</t>
    </rPh>
    <rPh sb="50" eb="54">
      <t>ドウトウヒンマタ</t>
    </rPh>
    <rPh sb="55" eb="60">
      <t>ドウトウヒンイジョウ</t>
    </rPh>
    <phoneticPr fontId="25"/>
  </si>
  <si>
    <t>クリップ</t>
    <phoneticPr fontId="5"/>
  </si>
  <si>
    <t>番号22に適合すること
【参考品：ガラガー（サージ ミヤワキ） コード6717と同等品又は同等品以上】</t>
    <rPh sb="0" eb="2">
      <t>バンゴウ</t>
    </rPh>
    <rPh sb="5" eb="7">
      <t>テキゴウ</t>
    </rPh>
    <rPh sb="13" eb="16">
      <t>サンコウヒン</t>
    </rPh>
    <rPh sb="40" eb="44">
      <t>ドウトウヒンマタ</t>
    </rPh>
    <rPh sb="45" eb="50">
      <t>ドウトウヒンイジョウ</t>
    </rPh>
    <phoneticPr fontId="25"/>
  </si>
  <si>
    <t>線径2.5mm亜鉛メッキワイヤー、外径7mm、100m巻
【参考品：ガラガー（サージ ミヤワキ） コード9314と同等品又は同等品以上】</t>
    <rPh sb="0" eb="1">
      <t>セン</t>
    </rPh>
    <rPh sb="1" eb="2">
      <t>ケイ</t>
    </rPh>
    <rPh sb="7" eb="9">
      <t>アエン</t>
    </rPh>
    <rPh sb="17" eb="19">
      <t>ガイケイ</t>
    </rPh>
    <rPh sb="27" eb="28">
      <t>マ</t>
    </rPh>
    <rPh sb="30" eb="33">
      <t>サンコウヒンドウトウヒンマタドウトウヒンイジョウ</t>
    </rPh>
    <phoneticPr fontId="25"/>
  </si>
  <si>
    <t>リードアウトケーブルXL</t>
    <phoneticPr fontId="5"/>
  </si>
  <si>
    <t>【参考品：ガラガー（サージ ミヤワキ） コード6341と同等品又は同等品以上】</t>
    <rPh sb="1" eb="4">
      <t>サンコウヒン</t>
    </rPh>
    <rPh sb="28" eb="32">
      <t>ドウトウヒンマタ</t>
    </rPh>
    <rPh sb="33" eb="38">
      <t>ドウトウヒンイジョウ</t>
    </rPh>
    <phoneticPr fontId="25"/>
  </si>
  <si>
    <t>きけん表示板SMC</t>
    <phoneticPr fontId="5"/>
  </si>
  <si>
    <t>簡易ゲートハンドル</t>
    <phoneticPr fontId="5"/>
  </si>
  <si>
    <t>色：オレンジ
【参考品：ガラガー（サージ ミヤワキ） コード6347と同等品又は同等品以上】</t>
    <rPh sb="0" eb="1">
      <t>イロ</t>
    </rPh>
    <rPh sb="8" eb="11">
      <t>サンコウヒン</t>
    </rPh>
    <rPh sb="35" eb="39">
      <t>ドウトウヒンマタ</t>
    </rPh>
    <rPh sb="40" eb="45">
      <t>ドウトウヒンイジョウ</t>
    </rPh>
    <phoneticPr fontId="25"/>
  </si>
  <si>
    <t>線径3.5mm、200m巻
【参考品：ガラガー（サージ ミヤワキ） コード6323と同等品又は同等品以上】</t>
    <rPh sb="0" eb="2">
      <t>センケイ</t>
    </rPh>
    <rPh sb="12" eb="13">
      <t>マ</t>
    </rPh>
    <rPh sb="15" eb="18">
      <t>サンコウヒン</t>
    </rPh>
    <rPh sb="42" eb="46">
      <t>ドウトウヒンマタ</t>
    </rPh>
    <rPh sb="47" eb="52">
      <t>ドウトウヒンイジョウ</t>
    </rPh>
    <phoneticPr fontId="25"/>
  </si>
  <si>
    <t>ポリワイヤー スーパーストロング</t>
    <phoneticPr fontId="5"/>
  </si>
  <si>
    <t>ワイヤー繰り出し機</t>
    <phoneticPr fontId="5"/>
  </si>
  <si>
    <t>【参考品：ガラガー（サージ ミヤワキ） コード6881と同等品又は同等品以上】</t>
    <rPh sb="1" eb="4">
      <t>サンコウヒン</t>
    </rPh>
    <rPh sb="28" eb="32">
      <t>ドウトウヒンマタ</t>
    </rPh>
    <rPh sb="33" eb="38">
      <t>ドウトウヒンイジョウ</t>
    </rPh>
    <phoneticPr fontId="25"/>
  </si>
  <si>
    <t>ランマ―</t>
    <phoneticPr fontId="5"/>
  </si>
  <si>
    <t>930×235×105mm、50mm角用、10㎏
【参考品：ガラガー（サージ ミヤワキ） コード6852と同等品又は同等品以上】</t>
    <rPh sb="18" eb="19">
      <t>カク</t>
    </rPh>
    <rPh sb="19" eb="20">
      <t>ヨウ</t>
    </rPh>
    <rPh sb="26" eb="29">
      <t>サンコウヒン</t>
    </rPh>
    <rPh sb="53" eb="57">
      <t>ドウトウヒンマタ</t>
    </rPh>
    <rPh sb="58" eb="63">
      <t>ドウトウヒンイジョウ</t>
    </rPh>
    <phoneticPr fontId="25"/>
  </si>
  <si>
    <t>26型用
【参考品：ガラガー（サージ ミヤワキ） コードECR05045と同等品又は同等品以上】</t>
    <rPh sb="2" eb="3">
      <t>ガタ</t>
    </rPh>
    <rPh sb="3" eb="4">
      <t>ヨウ</t>
    </rPh>
    <rPh sb="6" eb="9">
      <t>サンコウヒン</t>
    </rPh>
    <rPh sb="37" eb="41">
      <t>ドウトウヒンマタ</t>
    </rPh>
    <rPh sb="42" eb="47">
      <t>ドウトウヒンイジョウ</t>
    </rPh>
    <phoneticPr fontId="25"/>
  </si>
  <si>
    <t>打込みキャップ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</si>
</sst>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#,##0_ "/>
  </numFmts>
  <fonts count="26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ゴシック"/>
      <family val="3"/>
      <charset val="128"/>
    </font>
    <font>
      <u/>
      <sz val="20"/>
      <name val="ＭＳ ゴシック"/>
      <family val="3"/>
      <charset val="128"/>
    </font>
    <font>
      <b/>
      <u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u/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10"/>
      <name val="ＭＳ Ｐゴシック"/>
      <family val="3"/>
      <charset val="128"/>
      <scheme val="major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b/>
      <sz val="10"/>
      <name val="ＭＳ ゴシック"/>
      <family val="3"/>
      <charset val="128"/>
    </font>
    <font>
      <b/>
      <sz val="10"/>
      <name val="ＭＳ Ｐ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9"/>
      <color theme="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  <scheme val="major"/>
    </font>
    <font>
      <sz val="12"/>
      <color rgb="FFFF0000"/>
      <name val="ＭＳ ゴシック"/>
      <family val="3"/>
      <charset val="128"/>
    </font>
    <font>
      <sz val="6"/>
      <name val="ＭＳ 明朝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>
      <alignment vertical="center"/>
    </xf>
    <xf numFmtId="0" fontId="3" fillId="0" borderId="0"/>
    <xf numFmtId="38" fontId="12" fillId="0" borderId="0" applyFont="0" applyFill="0" applyBorder="0" applyAlignment="0" applyProtection="0">
      <alignment vertical="center"/>
    </xf>
    <xf numFmtId="0" fontId="12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4" fillId="0" borderId="0" xfId="1" applyFont="1" applyAlignment="1">
      <alignment vertical="center" shrinkToFit="1"/>
    </xf>
    <xf numFmtId="0" fontId="3" fillId="0" borderId="0" xfId="1" applyAlignment="1">
      <alignment horizontal="left" vertical="center" shrinkToFit="1"/>
    </xf>
    <xf numFmtId="0" fontId="3" fillId="0" borderId="0" xfId="1" applyAlignment="1">
      <alignment vertical="center" shrinkToFit="1"/>
    </xf>
    <xf numFmtId="0" fontId="7" fillId="0" borderId="0" xfId="1" applyFont="1" applyAlignment="1">
      <alignment horizontal="center" vertical="center" shrinkToFit="1"/>
    </xf>
    <xf numFmtId="0" fontId="8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176" fontId="9" fillId="0" borderId="0" xfId="1" applyNumberFormat="1" applyFont="1" applyAlignment="1">
      <alignment vertical="center"/>
    </xf>
    <xf numFmtId="0" fontId="10" fillId="0" borderId="0" xfId="1" applyFont="1" applyAlignment="1">
      <alignment vertical="center"/>
    </xf>
    <xf numFmtId="0" fontId="3" fillId="0" borderId="0" xfId="1" applyAlignment="1">
      <alignment vertical="center" wrapText="1" shrinkToFit="1"/>
    </xf>
    <xf numFmtId="49" fontId="16" fillId="0" borderId="1" xfId="1" applyNumberFormat="1" applyFont="1" applyBorder="1" applyAlignment="1">
      <alignment horizontal="center" vertical="center" shrinkToFit="1"/>
    </xf>
    <xf numFmtId="49" fontId="17" fillId="0" borderId="1" xfId="1" applyNumberFormat="1" applyFont="1" applyBorder="1" applyAlignment="1">
      <alignment horizontal="center" vertical="center" shrinkToFit="1"/>
    </xf>
    <xf numFmtId="176" fontId="16" fillId="0" borderId="1" xfId="1" applyNumberFormat="1" applyFont="1" applyBorder="1" applyAlignment="1">
      <alignment horizontal="center" vertical="center" shrinkToFit="1"/>
    </xf>
    <xf numFmtId="0" fontId="17" fillId="0" borderId="0" xfId="1" applyFont="1" applyAlignment="1">
      <alignment vertical="center" shrinkToFit="1"/>
    </xf>
    <xf numFmtId="38" fontId="16" fillId="0" borderId="1" xfId="2" applyFont="1" applyFill="1" applyBorder="1" applyAlignment="1">
      <alignment vertical="center" shrinkToFit="1"/>
    </xf>
    <xf numFmtId="0" fontId="16" fillId="0" borderId="1" xfId="0" applyFont="1" applyBorder="1" applyAlignment="1">
      <alignment horizontal="center" vertical="center"/>
    </xf>
    <xf numFmtId="177" fontId="16" fillId="0" borderId="1" xfId="3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shrinkToFit="1"/>
    </xf>
    <xf numFmtId="38" fontId="16" fillId="0" borderId="1" xfId="0" applyNumberFormat="1" applyFont="1" applyBorder="1" applyAlignment="1">
      <alignment vertical="center" shrinkToFit="1"/>
    </xf>
    <xf numFmtId="0" fontId="18" fillId="0" borderId="0" xfId="1" quotePrefix="1" applyFont="1" applyAlignment="1">
      <alignment horizontal="center" vertical="center" shrinkToFit="1"/>
    </xf>
    <xf numFmtId="38" fontId="17" fillId="2" borderId="0" xfId="2" applyFont="1" applyFill="1" applyBorder="1" applyAlignment="1">
      <alignment horizontal="left" vertical="center" wrapText="1"/>
    </xf>
    <xf numFmtId="49" fontId="17" fillId="0" borderId="0" xfId="1" applyNumberFormat="1" applyFont="1" applyAlignment="1">
      <alignment horizontal="left" vertical="center" wrapText="1" shrinkToFit="1"/>
    </xf>
    <xf numFmtId="0" fontId="19" fillId="0" borderId="0" xfId="3" applyFont="1" applyAlignment="1">
      <alignment horizontal="right" vertical="center" shrinkToFit="1"/>
    </xf>
    <xf numFmtId="177" fontId="16" fillId="0" borderId="0" xfId="3" applyNumberFormat="1" applyFont="1" applyAlignment="1">
      <alignment horizontal="center" vertical="center"/>
    </xf>
    <xf numFmtId="49" fontId="16" fillId="0" borderId="0" xfId="1" applyNumberFormat="1" applyFont="1" applyAlignment="1">
      <alignment horizontal="center" vertical="center" shrinkToFit="1"/>
    </xf>
    <xf numFmtId="0" fontId="15" fillId="0" borderId="1" xfId="1" quotePrefix="1" applyFont="1" applyBorder="1" applyAlignment="1">
      <alignment horizontal="center" vertical="center" shrinkToFit="1"/>
    </xf>
    <xf numFmtId="38" fontId="15" fillId="0" borderId="1" xfId="2" applyFont="1" applyFill="1" applyBorder="1" applyAlignment="1">
      <alignment horizontal="left" vertical="center" wrapText="1"/>
    </xf>
    <xf numFmtId="0" fontId="17" fillId="0" borderId="1" xfId="1" applyFont="1" applyBorder="1" applyAlignment="1">
      <alignment vertical="center" shrinkToFit="1"/>
    </xf>
    <xf numFmtId="0" fontId="21" fillId="0" borderId="1" xfId="10" applyFont="1" applyBorder="1" applyAlignment="1">
      <alignment vertical="center" wrapText="1"/>
    </xf>
    <xf numFmtId="0" fontId="21" fillId="0" borderId="1" xfId="0" applyFont="1" applyBorder="1" applyAlignment="1">
      <alignment horizontal="left" vertical="center" wrapText="1" shrinkToFit="1"/>
    </xf>
    <xf numFmtId="0" fontId="22" fillId="0" borderId="1" xfId="10" applyFont="1" applyBorder="1" applyAlignment="1">
      <alignment vertical="center" wrapText="1"/>
    </xf>
    <xf numFmtId="0" fontId="21" fillId="0" borderId="1" xfId="10" applyFont="1" applyBorder="1" applyAlignment="1">
      <alignment vertical="center" wrapText="1" shrinkToFit="1"/>
    </xf>
    <xf numFmtId="0" fontId="21" fillId="0" borderId="1" xfId="10" applyFont="1" applyBorder="1" applyAlignment="1">
      <alignment vertical="center" shrinkToFit="1"/>
    </xf>
    <xf numFmtId="0" fontId="21" fillId="0" borderId="1" xfId="10" applyFont="1" applyBorder="1" applyAlignment="1">
      <alignment horizontal="center" vertical="center"/>
    </xf>
    <xf numFmtId="0" fontId="21" fillId="0" borderId="1" xfId="0" applyFont="1" applyBorder="1">
      <alignment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>
      <alignment vertical="center"/>
    </xf>
    <xf numFmtId="0" fontId="22" fillId="0" borderId="1" xfId="0" applyFont="1" applyBorder="1" applyAlignment="1">
      <alignment horizontal="center" vertical="center"/>
    </xf>
    <xf numFmtId="38" fontId="22" fillId="0" borderId="1" xfId="11" applyFont="1" applyFill="1" applyBorder="1" applyAlignment="1">
      <alignment vertical="center" shrinkToFit="1"/>
    </xf>
    <xf numFmtId="0" fontId="22" fillId="0" borderId="1" xfId="10" applyFont="1" applyBorder="1" applyAlignment="1">
      <alignment horizontal="center" vertical="center"/>
    </xf>
    <xf numFmtId="0" fontId="22" fillId="0" borderId="1" xfId="10" applyFont="1" applyBorder="1" applyAlignment="1">
      <alignment vertical="center" shrinkToFit="1"/>
    </xf>
    <xf numFmtId="0" fontId="23" fillId="0" borderId="1" xfId="1" applyFont="1" applyBorder="1" applyAlignment="1">
      <alignment horizontal="center" vertical="center" wrapText="1" shrinkToFit="1"/>
    </xf>
    <xf numFmtId="0" fontId="24" fillId="0" borderId="0" xfId="1" applyFont="1" applyAlignment="1">
      <alignment vertical="center" shrinkToFit="1"/>
    </xf>
    <xf numFmtId="38" fontId="22" fillId="0" borderId="1" xfId="12" applyFont="1" applyBorder="1" applyAlignment="1">
      <alignment vertical="center" shrinkToFit="1"/>
    </xf>
    <xf numFmtId="0" fontId="17" fillId="0" borderId="0" xfId="1" applyFont="1" applyAlignment="1">
      <alignment horizontal="left" vertical="center" wrapText="1"/>
    </xf>
    <xf numFmtId="0" fontId="7" fillId="0" borderId="0" xfId="1" applyFont="1" applyAlignment="1">
      <alignment horizontal="center" vertical="center" shrinkToFit="1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7" fillId="0" borderId="0" xfId="1" applyFont="1" applyAlignment="1">
      <alignment vertical="center" wrapText="1"/>
    </xf>
  </cellXfs>
  <cellStyles count="13">
    <cellStyle name="Hyperlink" xfId="9" xr:uid="{911F000B-40DD-42C4-ADBA-ED2F4B541941}"/>
    <cellStyle name="桁区切り" xfId="12" builtinId="6"/>
    <cellStyle name="桁区切り 2" xfId="2" xr:uid="{034B0780-B292-426E-9D13-6A8DE18FE80F}"/>
    <cellStyle name="桁区切り 3" xfId="5" xr:uid="{F390F6A2-F0DB-45E3-B47A-F7483105CD5C}"/>
    <cellStyle name="桁区切り 3 2" xfId="6" xr:uid="{7A8CE7F4-52DE-4F65-BBC6-759F819010D1}"/>
    <cellStyle name="桁区切り 4" xfId="11" xr:uid="{DDBCEA47-C86C-4A21-9ACC-3B0219E3F7DC}"/>
    <cellStyle name="標準" xfId="0" builtinId="0"/>
    <cellStyle name="標準 2" xfId="8" xr:uid="{8DA5DCC4-C8C7-43E5-8D8F-6AE01EDFF576}"/>
    <cellStyle name="標準 2 2" xfId="7" xr:uid="{69DB324E-A17C-4CE7-ADA0-5FEE433F2EDB}"/>
    <cellStyle name="標準 3" xfId="4" xr:uid="{7578AA20-9E76-48AB-AF96-C1A605C3C998}"/>
    <cellStyle name="標準 6 2" xfId="10" xr:uid="{DEE8456D-36DE-4CCC-B10D-E65B2E5D19F8}"/>
    <cellStyle name="標準_１８文房具類公売広告起案" xfId="1" xr:uid="{DED5829F-AE84-46BF-BADE-F23DD5CDDA55}"/>
    <cellStyle name="標準_宮城・岩手地震ソフト仕様書＆積算資料" xfId="3" xr:uid="{A88A8AD8-7A8D-4CE7-B9B3-441F7A1007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76200"/>
      </a:spPr>
      <a:bodyPr vertOverflow="clip" horzOverflow="clip" rtlCol="0" anchor="ctr"/>
      <a:lstStyle>
        <a:defPPr algn="ctr">
          <a:defRPr kumimoji="1"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2AA57-6787-41AD-A7BD-F358E8A0ADEA}">
  <dimension ref="A1:H46"/>
  <sheetViews>
    <sheetView showGridLines="0" showZeros="0" tabSelected="1" zoomScaleNormal="100" zoomScaleSheetLayoutView="85" workbookViewId="0">
      <selection activeCell="G4" sqref="G4"/>
    </sheetView>
  </sheetViews>
  <sheetFormatPr defaultRowHeight="13.5" x14ac:dyDescent="0.15"/>
  <cols>
    <col min="1" max="1" width="5.5" style="3" customWidth="1"/>
    <col min="2" max="2" width="20.5" style="3" customWidth="1"/>
    <col min="3" max="3" width="52.5" style="3" customWidth="1"/>
    <col min="4" max="5" width="5" style="3" customWidth="1"/>
    <col min="6" max="6" width="10.625" style="3" customWidth="1"/>
    <col min="7" max="7" width="14.625" style="3" customWidth="1"/>
    <col min="8" max="16384" width="9" style="3"/>
  </cols>
  <sheetData>
    <row r="1" spans="1:8" ht="15" customHeight="1" x14ac:dyDescent="0.15">
      <c r="A1" s="1" t="s">
        <v>7</v>
      </c>
      <c r="B1" s="2"/>
    </row>
    <row r="2" spans="1:8" ht="24.75" customHeight="1" x14ac:dyDescent="0.15">
      <c r="A2" s="45" t="s">
        <v>11</v>
      </c>
      <c r="B2" s="45"/>
      <c r="C2" s="45"/>
      <c r="D2" s="45"/>
      <c r="E2" s="45"/>
      <c r="F2" s="45"/>
      <c r="G2" s="45"/>
    </row>
    <row r="3" spans="1:8" ht="5.25" customHeight="1" x14ac:dyDescent="0.15">
      <c r="A3" s="4"/>
      <c r="B3" s="4"/>
      <c r="C3" s="4"/>
      <c r="D3" s="4"/>
      <c r="E3" s="4"/>
      <c r="F3" s="4"/>
      <c r="G3" s="4"/>
    </row>
    <row r="4" spans="1:8" ht="22.5" customHeight="1" x14ac:dyDescent="0.15">
      <c r="A4" s="5" t="s">
        <v>12</v>
      </c>
      <c r="B4" s="6"/>
      <c r="C4" s="6"/>
      <c r="D4" s="7"/>
      <c r="E4" s="6"/>
    </row>
    <row r="5" spans="1:8" ht="5.25" customHeight="1" x14ac:dyDescent="0.15">
      <c r="A5" s="8"/>
      <c r="B5" s="6"/>
      <c r="C5" s="6"/>
      <c r="D5" s="7"/>
      <c r="E5" s="6"/>
    </row>
    <row r="6" spans="1:8" s="13" customFormat="1" ht="22.5" x14ac:dyDescent="0.15">
      <c r="A6" s="41" t="s">
        <v>10</v>
      </c>
      <c r="B6" s="10" t="s">
        <v>0</v>
      </c>
      <c r="C6" s="11" t="s">
        <v>1</v>
      </c>
      <c r="D6" s="12" t="s">
        <v>8</v>
      </c>
      <c r="E6" s="10" t="s">
        <v>9</v>
      </c>
      <c r="F6" s="12" t="s">
        <v>2</v>
      </c>
      <c r="G6" s="12" t="s">
        <v>3</v>
      </c>
    </row>
    <row r="7" spans="1:8" s="13" customFormat="1" ht="36" customHeight="1" x14ac:dyDescent="0.15">
      <c r="A7" s="25">
        <v>1</v>
      </c>
      <c r="B7" s="26" t="s">
        <v>21</v>
      </c>
      <c r="C7" s="28" t="s">
        <v>22</v>
      </c>
      <c r="D7" s="32">
        <v>2</v>
      </c>
      <c r="E7" s="33" t="s">
        <v>13</v>
      </c>
      <c r="F7" s="14"/>
      <c r="G7" s="14">
        <f>D7*F7</f>
        <v>0</v>
      </c>
    </row>
    <row r="8" spans="1:8" s="13" customFormat="1" ht="36" customHeight="1" x14ac:dyDescent="0.15">
      <c r="A8" s="25">
        <v>2</v>
      </c>
      <c r="B8" s="26" t="s">
        <v>23</v>
      </c>
      <c r="C8" s="28" t="s">
        <v>24</v>
      </c>
      <c r="D8" s="32">
        <v>4</v>
      </c>
      <c r="E8" s="33" t="s">
        <v>14</v>
      </c>
      <c r="F8" s="14"/>
      <c r="G8" s="14">
        <f t="shared" ref="G8:G36" si="0">D8*F8</f>
        <v>0</v>
      </c>
    </row>
    <row r="9" spans="1:8" s="13" customFormat="1" ht="36" customHeight="1" x14ac:dyDescent="0.15">
      <c r="A9" s="25">
        <v>3</v>
      </c>
      <c r="B9" s="26" t="s">
        <v>25</v>
      </c>
      <c r="C9" s="28" t="s">
        <v>26</v>
      </c>
      <c r="D9" s="32">
        <v>4</v>
      </c>
      <c r="E9" s="33" t="s">
        <v>13</v>
      </c>
      <c r="F9" s="14"/>
      <c r="G9" s="14">
        <f t="shared" si="0"/>
        <v>0</v>
      </c>
    </row>
    <row r="10" spans="1:8" s="13" customFormat="1" ht="36" customHeight="1" x14ac:dyDescent="0.15">
      <c r="A10" s="25">
        <v>4</v>
      </c>
      <c r="B10" s="26" t="s">
        <v>28</v>
      </c>
      <c r="C10" s="28" t="s">
        <v>27</v>
      </c>
      <c r="D10" s="32">
        <v>4</v>
      </c>
      <c r="E10" s="33" t="s">
        <v>15</v>
      </c>
      <c r="F10" s="14"/>
      <c r="G10" s="14">
        <f t="shared" si="0"/>
        <v>0</v>
      </c>
    </row>
    <row r="11" spans="1:8" s="13" customFormat="1" ht="36" customHeight="1" x14ac:dyDescent="0.15">
      <c r="A11" s="25">
        <v>5</v>
      </c>
      <c r="B11" s="26" t="s">
        <v>29</v>
      </c>
      <c r="C11" s="28" t="s">
        <v>30</v>
      </c>
      <c r="D11" s="32">
        <v>2</v>
      </c>
      <c r="E11" s="33" t="s">
        <v>14</v>
      </c>
      <c r="F11" s="14"/>
      <c r="G11" s="14">
        <f t="shared" si="0"/>
        <v>0</v>
      </c>
    </row>
    <row r="12" spans="1:8" s="13" customFormat="1" ht="36" customHeight="1" x14ac:dyDescent="0.15">
      <c r="A12" s="25">
        <v>6</v>
      </c>
      <c r="B12" s="26" t="s">
        <v>31</v>
      </c>
      <c r="C12" s="28" t="s">
        <v>32</v>
      </c>
      <c r="D12" s="32">
        <v>2</v>
      </c>
      <c r="E12" s="33" t="s">
        <v>16</v>
      </c>
      <c r="F12" s="14"/>
      <c r="G12" s="14">
        <f t="shared" si="0"/>
        <v>0</v>
      </c>
      <c r="H12" s="42"/>
    </row>
    <row r="13" spans="1:8" s="13" customFormat="1" ht="47.25" customHeight="1" x14ac:dyDescent="0.15">
      <c r="A13" s="25">
        <v>7</v>
      </c>
      <c r="B13" s="26" t="s">
        <v>33</v>
      </c>
      <c r="C13" s="29" t="s">
        <v>34</v>
      </c>
      <c r="D13" s="34">
        <v>2</v>
      </c>
      <c r="E13" s="35" t="s">
        <v>13</v>
      </c>
      <c r="F13" s="14"/>
      <c r="G13" s="14">
        <f t="shared" si="0"/>
        <v>0</v>
      </c>
    </row>
    <row r="14" spans="1:8" s="13" customFormat="1" ht="36" customHeight="1" x14ac:dyDescent="0.15">
      <c r="A14" s="25">
        <v>8</v>
      </c>
      <c r="B14" s="26" t="s">
        <v>35</v>
      </c>
      <c r="C14" s="29" t="s">
        <v>36</v>
      </c>
      <c r="D14" s="34">
        <v>4</v>
      </c>
      <c r="E14" s="35" t="s">
        <v>13</v>
      </c>
      <c r="F14" s="14"/>
      <c r="G14" s="14">
        <f t="shared" si="0"/>
        <v>0</v>
      </c>
    </row>
    <row r="15" spans="1:8" s="13" customFormat="1" ht="36" customHeight="1" x14ac:dyDescent="0.15">
      <c r="A15" s="25">
        <v>9</v>
      </c>
      <c r="B15" s="26" t="s">
        <v>37</v>
      </c>
      <c r="C15" s="29" t="s">
        <v>38</v>
      </c>
      <c r="D15" s="36">
        <v>4</v>
      </c>
      <c r="E15" s="37" t="s">
        <v>15</v>
      </c>
      <c r="F15" s="14"/>
      <c r="G15" s="14">
        <f t="shared" si="0"/>
        <v>0</v>
      </c>
    </row>
    <row r="16" spans="1:8" s="13" customFormat="1" ht="36" customHeight="1" x14ac:dyDescent="0.15">
      <c r="A16" s="25">
        <v>10</v>
      </c>
      <c r="B16" s="26" t="s">
        <v>40</v>
      </c>
      <c r="C16" s="30" t="s">
        <v>39</v>
      </c>
      <c r="D16" s="38">
        <v>1800</v>
      </c>
      <c r="E16" s="39" t="s">
        <v>15</v>
      </c>
      <c r="F16" s="14"/>
      <c r="G16" s="14">
        <f t="shared" si="0"/>
        <v>0</v>
      </c>
    </row>
    <row r="17" spans="1:7" s="13" customFormat="1" ht="36" customHeight="1" x14ac:dyDescent="0.15">
      <c r="A17" s="25">
        <v>11</v>
      </c>
      <c r="B17" s="26" t="s">
        <v>41</v>
      </c>
      <c r="C17" s="30" t="s">
        <v>42</v>
      </c>
      <c r="D17" s="43">
        <v>1800</v>
      </c>
      <c r="E17" s="39" t="s">
        <v>17</v>
      </c>
      <c r="F17" s="14"/>
      <c r="G17" s="14">
        <f t="shared" si="0"/>
        <v>0</v>
      </c>
    </row>
    <row r="18" spans="1:7" s="13" customFormat="1" ht="36" customHeight="1" x14ac:dyDescent="0.15">
      <c r="A18" s="25">
        <v>12</v>
      </c>
      <c r="B18" s="26" t="s">
        <v>43</v>
      </c>
      <c r="C18" s="30" t="s">
        <v>44</v>
      </c>
      <c r="D18" s="43">
        <v>1800</v>
      </c>
      <c r="E18" s="39" t="s">
        <v>15</v>
      </c>
      <c r="F18" s="14"/>
      <c r="G18" s="14">
        <f t="shared" si="0"/>
        <v>0</v>
      </c>
    </row>
    <row r="19" spans="1:7" s="13" customFormat="1" ht="36" customHeight="1" x14ac:dyDescent="0.15">
      <c r="A19" s="25">
        <v>13</v>
      </c>
      <c r="B19" s="26" t="s">
        <v>46</v>
      </c>
      <c r="C19" s="30" t="s">
        <v>45</v>
      </c>
      <c r="D19" s="40">
        <v>6</v>
      </c>
      <c r="E19" s="39" t="s">
        <v>18</v>
      </c>
      <c r="F19" s="14"/>
      <c r="G19" s="14">
        <f t="shared" si="0"/>
        <v>0</v>
      </c>
    </row>
    <row r="20" spans="1:7" s="13" customFormat="1" ht="36" customHeight="1" x14ac:dyDescent="0.15">
      <c r="A20" s="25">
        <v>14</v>
      </c>
      <c r="B20" s="26" t="s">
        <v>48</v>
      </c>
      <c r="C20" s="30" t="s">
        <v>47</v>
      </c>
      <c r="D20" s="40">
        <v>220</v>
      </c>
      <c r="E20" s="39" t="s">
        <v>15</v>
      </c>
      <c r="F20" s="14"/>
      <c r="G20" s="14">
        <f t="shared" si="0"/>
        <v>0</v>
      </c>
    </row>
    <row r="21" spans="1:7" s="13" customFormat="1" ht="36" customHeight="1" x14ac:dyDescent="0.15">
      <c r="A21" s="25">
        <v>15</v>
      </c>
      <c r="B21" s="26" t="s">
        <v>49</v>
      </c>
      <c r="C21" s="31" t="s">
        <v>50</v>
      </c>
      <c r="D21" s="32">
        <v>120</v>
      </c>
      <c r="E21" s="33" t="s">
        <v>15</v>
      </c>
      <c r="F21" s="14"/>
      <c r="G21" s="14">
        <f t="shared" si="0"/>
        <v>0</v>
      </c>
    </row>
    <row r="22" spans="1:7" s="13" customFormat="1" ht="36" customHeight="1" x14ac:dyDescent="0.15">
      <c r="A22" s="25">
        <v>16</v>
      </c>
      <c r="B22" s="26" t="s">
        <v>51</v>
      </c>
      <c r="C22" s="31" t="s">
        <v>52</v>
      </c>
      <c r="D22" s="32">
        <v>80</v>
      </c>
      <c r="E22" s="33" t="s">
        <v>15</v>
      </c>
      <c r="F22" s="14"/>
      <c r="G22" s="14">
        <f t="shared" si="0"/>
        <v>0</v>
      </c>
    </row>
    <row r="23" spans="1:7" s="13" customFormat="1" ht="36" customHeight="1" x14ac:dyDescent="0.15">
      <c r="A23" s="25">
        <v>17</v>
      </c>
      <c r="B23" s="26" t="s">
        <v>53</v>
      </c>
      <c r="C23" s="31" t="s">
        <v>54</v>
      </c>
      <c r="D23" s="32">
        <v>2</v>
      </c>
      <c r="E23" s="33" t="s">
        <v>19</v>
      </c>
      <c r="F23" s="14"/>
      <c r="G23" s="14">
        <f t="shared" si="0"/>
        <v>0</v>
      </c>
    </row>
    <row r="24" spans="1:7" s="13" customFormat="1" ht="36" customHeight="1" x14ac:dyDescent="0.15">
      <c r="A24" s="25">
        <v>18</v>
      </c>
      <c r="B24" s="26" t="s">
        <v>55</v>
      </c>
      <c r="C24" s="31" t="s">
        <v>56</v>
      </c>
      <c r="D24" s="32">
        <v>20</v>
      </c>
      <c r="E24" s="33" t="s">
        <v>17</v>
      </c>
      <c r="F24" s="14"/>
      <c r="G24" s="14">
        <f t="shared" si="0"/>
        <v>0</v>
      </c>
    </row>
    <row r="25" spans="1:7" s="13" customFormat="1" ht="36" customHeight="1" x14ac:dyDescent="0.15">
      <c r="A25" s="25">
        <v>19</v>
      </c>
      <c r="B25" s="26" t="s">
        <v>55</v>
      </c>
      <c r="C25" s="31" t="s">
        <v>57</v>
      </c>
      <c r="D25" s="32">
        <v>40</v>
      </c>
      <c r="E25" s="33" t="s">
        <v>17</v>
      </c>
      <c r="F25" s="14"/>
      <c r="G25" s="14">
        <f t="shared" si="0"/>
        <v>0</v>
      </c>
    </row>
    <row r="26" spans="1:7" s="13" customFormat="1" ht="36" customHeight="1" x14ac:dyDescent="0.15">
      <c r="A26" s="25">
        <v>20</v>
      </c>
      <c r="B26" s="26" t="s">
        <v>55</v>
      </c>
      <c r="C26" s="31" t="s">
        <v>58</v>
      </c>
      <c r="D26" s="32">
        <v>40</v>
      </c>
      <c r="E26" s="33" t="s">
        <v>17</v>
      </c>
      <c r="F26" s="14"/>
      <c r="G26" s="14">
        <f t="shared" si="0"/>
        <v>0</v>
      </c>
    </row>
    <row r="27" spans="1:7" s="13" customFormat="1" ht="36" customHeight="1" x14ac:dyDescent="0.15">
      <c r="A27" s="25">
        <v>21</v>
      </c>
      <c r="B27" s="26" t="s">
        <v>59</v>
      </c>
      <c r="C27" s="28" t="s">
        <v>60</v>
      </c>
      <c r="D27" s="32">
        <v>40</v>
      </c>
      <c r="E27" s="33" t="s">
        <v>15</v>
      </c>
      <c r="F27" s="14"/>
      <c r="G27" s="14">
        <f t="shared" si="0"/>
        <v>0</v>
      </c>
    </row>
    <row r="28" spans="1:7" s="13" customFormat="1" ht="36" customHeight="1" x14ac:dyDescent="0.15">
      <c r="A28" s="25">
        <v>22</v>
      </c>
      <c r="B28" s="26" t="s">
        <v>61</v>
      </c>
      <c r="C28" s="28" t="s">
        <v>62</v>
      </c>
      <c r="D28" s="32">
        <v>50</v>
      </c>
      <c r="E28" s="33" t="s">
        <v>17</v>
      </c>
      <c r="F28" s="14"/>
      <c r="G28" s="14">
        <f t="shared" si="0"/>
        <v>0</v>
      </c>
    </row>
    <row r="29" spans="1:7" s="13" customFormat="1" ht="36" customHeight="1" x14ac:dyDescent="0.15">
      <c r="A29" s="25">
        <v>23</v>
      </c>
      <c r="B29" s="26" t="s">
        <v>63</v>
      </c>
      <c r="C29" s="30" t="s">
        <v>64</v>
      </c>
      <c r="D29" s="40">
        <v>250</v>
      </c>
      <c r="E29" s="39" t="s">
        <v>15</v>
      </c>
      <c r="F29" s="14"/>
      <c r="G29" s="14">
        <f t="shared" si="0"/>
        <v>0</v>
      </c>
    </row>
    <row r="30" spans="1:7" s="13" customFormat="1" ht="36" customHeight="1" x14ac:dyDescent="0.15">
      <c r="A30" s="25">
        <v>24</v>
      </c>
      <c r="B30" s="26" t="s">
        <v>66</v>
      </c>
      <c r="C30" s="28" t="s">
        <v>65</v>
      </c>
      <c r="D30" s="32">
        <v>2</v>
      </c>
      <c r="E30" s="33" t="s">
        <v>18</v>
      </c>
      <c r="F30" s="14"/>
      <c r="G30" s="14">
        <f t="shared" si="0"/>
        <v>0</v>
      </c>
    </row>
    <row r="31" spans="1:7" s="13" customFormat="1" ht="36" customHeight="1" x14ac:dyDescent="0.15">
      <c r="A31" s="25">
        <v>25</v>
      </c>
      <c r="B31" s="26" t="s">
        <v>68</v>
      </c>
      <c r="C31" s="28" t="s">
        <v>67</v>
      </c>
      <c r="D31" s="32">
        <v>16</v>
      </c>
      <c r="E31" s="33" t="s">
        <v>20</v>
      </c>
      <c r="F31" s="14"/>
      <c r="G31" s="14">
        <f t="shared" si="0"/>
        <v>0</v>
      </c>
    </row>
    <row r="32" spans="1:7" s="13" customFormat="1" ht="36" customHeight="1" x14ac:dyDescent="0.15">
      <c r="A32" s="25">
        <v>26</v>
      </c>
      <c r="B32" s="26" t="s">
        <v>69</v>
      </c>
      <c r="C32" s="28" t="s">
        <v>70</v>
      </c>
      <c r="D32" s="32">
        <v>20</v>
      </c>
      <c r="E32" s="33" t="s">
        <v>15</v>
      </c>
      <c r="F32" s="14"/>
      <c r="G32" s="14">
        <f t="shared" si="0"/>
        <v>0</v>
      </c>
    </row>
    <row r="33" spans="1:7" s="13" customFormat="1" ht="36" customHeight="1" x14ac:dyDescent="0.15">
      <c r="A33" s="25">
        <v>27</v>
      </c>
      <c r="B33" s="26" t="s">
        <v>72</v>
      </c>
      <c r="C33" s="28" t="s">
        <v>71</v>
      </c>
      <c r="D33" s="32">
        <v>2</v>
      </c>
      <c r="E33" s="33" t="s">
        <v>18</v>
      </c>
      <c r="F33" s="14"/>
      <c r="G33" s="14">
        <f t="shared" si="0"/>
        <v>0</v>
      </c>
    </row>
    <row r="34" spans="1:7" s="13" customFormat="1" ht="36" customHeight="1" x14ac:dyDescent="0.15">
      <c r="A34" s="25">
        <v>28</v>
      </c>
      <c r="B34" s="26" t="s">
        <v>73</v>
      </c>
      <c r="C34" s="28" t="s">
        <v>74</v>
      </c>
      <c r="D34" s="32">
        <v>2</v>
      </c>
      <c r="E34" s="33" t="s">
        <v>13</v>
      </c>
      <c r="F34" s="14"/>
      <c r="G34" s="14">
        <f t="shared" si="0"/>
        <v>0</v>
      </c>
    </row>
    <row r="35" spans="1:7" s="13" customFormat="1" ht="36" customHeight="1" x14ac:dyDescent="0.15">
      <c r="A35" s="25">
        <v>29</v>
      </c>
      <c r="B35" s="26" t="s">
        <v>75</v>
      </c>
      <c r="C35" s="28" t="s">
        <v>76</v>
      </c>
      <c r="D35" s="32">
        <v>2</v>
      </c>
      <c r="E35" s="33" t="s">
        <v>13</v>
      </c>
      <c r="F35" s="14"/>
      <c r="G35" s="14">
        <f t="shared" si="0"/>
        <v>0</v>
      </c>
    </row>
    <row r="36" spans="1:7" s="13" customFormat="1" ht="36" customHeight="1" x14ac:dyDescent="0.15">
      <c r="A36" s="25">
        <v>30</v>
      </c>
      <c r="B36" s="26" t="s">
        <v>78</v>
      </c>
      <c r="C36" s="31" t="s">
        <v>77</v>
      </c>
      <c r="D36" s="32">
        <v>2</v>
      </c>
      <c r="E36" s="33" t="s">
        <v>15</v>
      </c>
      <c r="F36" s="14"/>
      <c r="G36" s="14">
        <f t="shared" si="0"/>
        <v>0</v>
      </c>
    </row>
    <row r="37" spans="1:7" s="13" customFormat="1" ht="21.75" customHeight="1" x14ac:dyDescent="0.15">
      <c r="A37" s="46" t="s">
        <v>4</v>
      </c>
      <c r="B37" s="47"/>
      <c r="C37" s="48"/>
      <c r="D37" s="15"/>
      <c r="E37" s="16"/>
      <c r="F37" s="17"/>
      <c r="G37" s="18">
        <f>SUM(G7:G36)</f>
        <v>0</v>
      </c>
    </row>
    <row r="38" spans="1:7" s="13" customFormat="1" ht="21.75" customHeight="1" x14ac:dyDescent="0.15">
      <c r="A38" s="46" t="s">
        <v>6</v>
      </c>
      <c r="B38" s="47"/>
      <c r="C38" s="48"/>
      <c r="D38" s="15"/>
      <c r="E38" s="16"/>
      <c r="F38" s="27"/>
      <c r="G38" s="18">
        <f>ROUNDDOWN(G37*0.1,0)</f>
        <v>0</v>
      </c>
    </row>
    <row r="39" spans="1:7" s="13" customFormat="1" ht="21.75" customHeight="1" x14ac:dyDescent="0.15">
      <c r="A39" s="46" t="s">
        <v>5</v>
      </c>
      <c r="B39" s="47"/>
      <c r="C39" s="48"/>
      <c r="D39" s="15"/>
      <c r="E39" s="16"/>
      <c r="F39" s="17"/>
      <c r="G39" s="18">
        <f>SUM(G37:G38)</f>
        <v>0</v>
      </c>
    </row>
    <row r="40" spans="1:7" s="13" customFormat="1" ht="9" customHeight="1" x14ac:dyDescent="0.15">
      <c r="A40" s="19"/>
      <c r="B40" s="20"/>
      <c r="C40" s="21"/>
      <c r="D40" s="22"/>
      <c r="E40" s="23"/>
      <c r="F40" s="24"/>
    </row>
    <row r="41" spans="1:7" s="13" customFormat="1" ht="9" customHeight="1" x14ac:dyDescent="0.15">
      <c r="B41" s="19"/>
      <c r="C41" s="19"/>
      <c r="D41" s="19"/>
      <c r="E41" s="19"/>
      <c r="F41" s="24"/>
    </row>
    <row r="42" spans="1:7" s="13" customFormat="1" ht="12" x14ac:dyDescent="0.15">
      <c r="A42" s="49"/>
      <c r="B42" s="49"/>
      <c r="C42" s="49"/>
      <c r="D42" s="49"/>
      <c r="E42" s="49"/>
      <c r="F42" s="49"/>
      <c r="G42" s="49"/>
    </row>
    <row r="43" spans="1:7" s="13" customFormat="1" ht="12" x14ac:dyDescent="0.15">
      <c r="A43" s="44"/>
      <c r="B43" s="44"/>
      <c r="C43" s="44"/>
      <c r="D43" s="44"/>
      <c r="E43" s="44"/>
      <c r="F43" s="44"/>
      <c r="G43" s="44"/>
    </row>
    <row r="44" spans="1:7" s="13" customFormat="1" ht="12" x14ac:dyDescent="0.15">
      <c r="A44" s="44"/>
      <c r="B44" s="44"/>
      <c r="C44" s="44"/>
      <c r="D44" s="44"/>
      <c r="E44" s="44"/>
      <c r="F44" s="44"/>
      <c r="G44" s="44"/>
    </row>
    <row r="46" spans="1:7" x14ac:dyDescent="0.15">
      <c r="C46" s="9"/>
    </row>
  </sheetData>
  <mergeCells count="7">
    <mergeCell ref="A44:G44"/>
    <mergeCell ref="A2:G2"/>
    <mergeCell ref="A37:C37"/>
    <mergeCell ref="A38:C38"/>
    <mergeCell ref="A39:C39"/>
    <mergeCell ref="A42:G42"/>
    <mergeCell ref="A43:G43"/>
  </mergeCells>
  <phoneticPr fontId="13"/>
  <printOptions horizontalCentered="1"/>
  <pageMargins left="0.59055118110236227" right="0.59055118110236227" top="0.59055118110236227" bottom="0.55118110236220474" header="0.19685039370078741" footer="0.23622047244094491"/>
  <pageSetup paperSize="9" scale="8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見積内訳書</vt:lpstr>
      <vt:lpstr>見積内訳書!Print_Area</vt:lpstr>
      <vt:lpstr>見積内訳書!Print_Titles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2026-02-11T23:48:38Z</cp:lastPrinted>
  <dcterms:created xsi:type="dcterms:W3CDTF">2025-08-25T02:08:19Z</dcterms:created>
  <dcterms:modified xsi:type="dcterms:W3CDTF">2026-02-12T01:58:36Z</dcterms:modified>
</cp:coreProperties>
</file>