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220" activeTab="0"/>
  </bookViews>
  <sheets>
    <sheet name="別紙様式２" sheetId="1" r:id="rId1"/>
  </sheets>
  <externalReferences>
    <externalReference r:id="rId4"/>
    <externalReference r:id="rId5"/>
  </externalReferences>
  <definedNames>
    <definedName name="_xlnm._FilterDatabase" localSheetId="0" hidden="1">'別紙様式２'!$A$6:$N$6</definedName>
    <definedName name="_xlnm.Print_Area" localSheetId="0">'別紙様式２'!$A$1:$P$11</definedName>
    <definedName name="_xlnm.Print_Titles" localSheetId="0">'別紙様式２'!$1:$6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<sst xmlns="http://schemas.openxmlformats.org/spreadsheetml/2006/main" count="71" uniqueCount="48">
  <si>
    <t>別紙様式２</t>
  </si>
  <si>
    <t>徳島県徳島市川内町鶴島239-1</t>
  </si>
  <si>
    <t>高知県四万十市中村丸の内1707-34</t>
  </si>
  <si>
    <t>高知県安芸市川北乙1773-6</t>
  </si>
  <si>
    <t>高知県高知市丸ノ内1-3-30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</si>
  <si>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</si>
  <si>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</si>
  <si>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</si>
  <si>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</si>
  <si>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</si>
  <si>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</si>
  <si>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</si>
  <si>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</si>
  <si>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</si>
  <si>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</si>
  <si>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</si>
  <si>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</si>
  <si>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</si>
  <si>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</si>
  <si>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</si>
  <si>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</si>
  <si>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</si>
  <si>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穴吹川地区太合地すべり防止工事（明許）
徳島県美馬市木屋平
平成24年10月2日～平成25年3月8日
現場吹付法枠工1,056.5㎡、アンカー工246.9m外</t>
  </si>
  <si>
    <t>分任支出負担行為担当官
徳島森林管理署長
三谷靖二</t>
  </si>
  <si>
    <t>株式会社山全</t>
  </si>
  <si>
    <t>徳島県三好市池田町白地字井ノ久保929-2</t>
  </si>
  <si>
    <t>一般競争契約（簡易型総合評価）</t>
  </si>
  <si>
    <t>－</t>
  </si>
  <si>
    <t>道下山（４０７４）復旧治山工事
高知県高岡郡四万十町
平成24年10月2日～平成25年3月8日
特殊モルタル吹付工324.3㎡外</t>
  </si>
  <si>
    <t>分任支出負担行為担当官
四万十森林管理署長
河岡裕</t>
  </si>
  <si>
    <t>株式会社田邊建設</t>
  </si>
  <si>
    <t>高知県高岡郡四万十町大正230-8</t>
  </si>
  <si>
    <t>小屋敷山（2052）復旧治山工事
高知県安芸郡馬路村
平成24年10月3日～平成25年3月15日
谷止工307.4m3</t>
  </si>
  <si>
    <t>分任支出負担行為担当官
安芸森林管理署長
永山正一</t>
  </si>
  <si>
    <t>森本産業有限会社</t>
  </si>
  <si>
    <t>高知県高知市中万々152</t>
  </si>
  <si>
    <t>雁巻林道災害復旧外1工事
高知県安芸郡馬路村
平成24年10月3日～平成25年3月19日
コンクリート擁壁434.6m3、特殊モルタル吹付工1746.7㎡外</t>
  </si>
  <si>
    <t>湯浅建設株式会社</t>
  </si>
  <si>
    <t>高知県安芸郡馬路村魚梁瀬10-120</t>
  </si>
  <si>
    <t>穴吹川地区富士の池地すべり機構調査業務
徳島県美馬市木屋平
平成24年10月4日～平成25年3月8日
ﾎﾞｰﾘﾝｸﾞ調査7孔、ﾊﾟｲﾌﾟ歪計設置7孔外</t>
  </si>
  <si>
    <t>支出負担行為担当官
四国森林管理局長
新木雅之</t>
  </si>
  <si>
    <t>国土防災技術株式会社 四国支店</t>
  </si>
  <si>
    <t>徳島県徳島市川内町榎瀬676-1</t>
  </si>
  <si>
    <t>一般競争契約（総合評価）</t>
  </si>
  <si>
    <t>－</t>
  </si>
  <si>
    <t>特別な競争参加資格
（※応札者の数が１の場合の記載事項）</t>
  </si>
  <si>
    <t>備　　考</t>
  </si>
  <si>
    <t xml:space="preserve"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 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</si>
</sst>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);[Red]\(0\)"/>
    <numFmt numFmtId="179" formatCode="#,##0_ "/>
    <numFmt numFmtId="180" formatCode="0.000%"/>
    <numFmt numFmtId="181" formatCode="mmm\-yyyy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0000000000000000%"/>
    <numFmt numFmtId="198" formatCode="0.00000000000000000000%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000000000000000000%"/>
    <numFmt numFmtId="206" formatCode="0.0000000000000000000000000000%"/>
    <numFmt numFmtId="207" formatCode="0.00000000000000000000000000000%"/>
    <numFmt numFmtId="208" formatCode="0.000000000000000000000000000000%"/>
    <numFmt numFmtId="209" formatCode="0.0000000000000000000000000000000%"/>
    <numFmt numFmtId="210" formatCode="0.00000000000000000000000000000000%"/>
    <numFmt numFmtId="211" formatCode="0_ "/>
    <numFmt numFmtId="212" formatCode="[$-411]ge\.m\.d;@"/>
    <numFmt numFmtId="213" formatCode="0.0_);[Red]\(0.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10" xfId="61" applyFont="1" applyFill="1" applyBorder="1" applyAlignment="1">
      <alignment horizontal="left" vertical="center" wrapText="1"/>
      <protection/>
    </xf>
    <xf numFmtId="177" fontId="21" fillId="0" borderId="10" xfId="61" applyNumberFormat="1" applyFont="1" applyFill="1" applyBorder="1" applyAlignment="1">
      <alignment horizontal="left" vertical="center" wrapText="1"/>
      <protection/>
    </xf>
    <xf numFmtId="38" fontId="21" fillId="0" borderId="10" xfId="48" applyFont="1" applyFill="1" applyBorder="1" applyAlignment="1">
      <alignment horizontal="right"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2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0" xfId="61" applyFont="1" applyFill="1" applyBorder="1" applyAlignment="1">
      <alignment vertical="center" wrapText="1"/>
      <protection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10" xfId="62" applyNumberFormat="1" applyFont="1" applyFill="1" applyBorder="1" applyAlignment="1">
      <alignment horizontal="left" vertical="center" wrapText="1"/>
      <protection/>
    </xf>
    <xf numFmtId="38" fontId="21" fillId="0" borderId="10" xfId="48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61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標準_１６７調査票４案件best100（再検討）0914提出用_須藤作業用別紙様式３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241123&#30906;&#35469;&#12305;&#24179;&#25104;24&#24180;&#24230;&#29256;&#65288;10&#26376;&#20998;&#65289;&#22865;&#32004;&#24773;&#22577;&#12487;&#12540;&#12479;&#65288;&#22235;&#22269;&#23616;&#65289;(&#20462;&#27491;&#29256;H24.11.26)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418\&#31649;&#29702;&#35506;&#65298;&#65319;\&#24179;&#25104;23&#24180;&#24230;&#65288;&#21644;&#30000;&#65289;\&#65320;&#65298;&#65299;&#20844;&#34920;&#36039;&#26009;\&#24179;&#25104;23&#24180;&#24230;\&#65320;&#65298;&#65299;&#24180;&#24230;&#24180;&#38291;&#21462;&#12426;&#32399;&#12417;&#29992;\&#24180;&#38291;&#21462;&#12426;&#32399;&#12417;\23&#22865;&#32004;&#24773;&#22577;&#24180;&#24230;&#29256;&#65288;&#22235;&#22269;&#23616;&#65289;(H24.5.29VER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  <sheetName val="負担行為CSV"/>
      <sheetName val="支出CSV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P12"/>
  <sheetViews>
    <sheetView tabSelected="1" view="pageBreakPreview" zoomScale="80" zoomScaleNormal="80" zoomScaleSheetLayoutView="80" workbookViewId="0" topLeftCell="A1">
      <pane ySplit="6" topLeftCell="BM7" activePane="bottomLeft" state="frozen"/>
      <selection pane="topLeft" activeCell="A1" sqref="A1"/>
      <selection pane="bottomLeft" activeCell="A2" sqref="A2:P2"/>
    </sheetView>
  </sheetViews>
  <sheetFormatPr defaultColWidth="9.25390625" defaultRowHeight="57" customHeight="1"/>
  <cols>
    <col min="1" max="1" width="32.875" style="12" customWidth="1"/>
    <col min="2" max="2" width="24.375" style="19" customWidth="1"/>
    <col min="3" max="3" width="11.25390625" style="19" customWidth="1"/>
    <col min="4" max="4" width="15.00390625" style="20" bestFit="1" customWidth="1"/>
    <col min="5" max="6" width="11.25390625" style="20" customWidth="1"/>
    <col min="7" max="7" width="9.25390625" style="20" customWidth="1"/>
    <col min="8" max="8" width="11.875" style="20" bestFit="1" customWidth="1"/>
    <col min="9" max="9" width="10.75390625" style="20" bestFit="1" customWidth="1"/>
    <col min="10" max="10" width="6.50390625" style="20" bestFit="1" customWidth="1"/>
    <col min="11" max="12" width="6.50390625" style="20" customWidth="1"/>
    <col min="13" max="13" width="5.00390625" style="20" customWidth="1"/>
    <col min="14" max="14" width="7.50390625" style="20" customWidth="1"/>
    <col min="15" max="16" width="9.25390625" style="20" customWidth="1"/>
    <col min="17" max="16384" width="9.25390625" style="12" customWidth="1"/>
  </cols>
  <sheetData>
    <row r="1" spans="1:7" s="2" customFormat="1" ht="30" customHeight="1">
      <c r="A1" s="1" t="s">
        <v>0</v>
      </c>
      <c r="B1" s="1"/>
      <c r="C1" s="1"/>
      <c r="D1" s="1"/>
      <c r="E1" s="1"/>
      <c r="F1" s="1"/>
      <c r="G1" s="1"/>
    </row>
    <row r="2" spans="1:16" s="3" customFormat="1" ht="55.5" customHeight="1">
      <c r="A2" s="24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5" customFormat="1" ht="45" customHeight="1">
      <c r="A3" s="4" t="s">
        <v>5</v>
      </c>
      <c r="B3" s="4" t="s">
        <v>6</v>
      </c>
      <c r="C3" s="4"/>
      <c r="D3" s="21" t="s">
        <v>7</v>
      </c>
      <c r="E3" s="4" t="s">
        <v>8</v>
      </c>
      <c r="F3" s="4"/>
      <c r="G3" s="4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/>
      <c r="M3" s="21" t="s">
        <v>14</v>
      </c>
      <c r="N3" s="23"/>
      <c r="O3" s="4" t="s">
        <v>45</v>
      </c>
      <c r="P3" s="21" t="s">
        <v>46</v>
      </c>
    </row>
    <row r="4" spans="1:16" s="5" customFormat="1" ht="45" customHeight="1">
      <c r="A4" s="4"/>
      <c r="B4" s="21" t="s">
        <v>15</v>
      </c>
      <c r="C4" s="21" t="s">
        <v>16</v>
      </c>
      <c r="D4" s="21"/>
      <c r="E4" s="4" t="s">
        <v>17</v>
      </c>
      <c r="F4" s="21" t="s">
        <v>18</v>
      </c>
      <c r="G4" s="4"/>
      <c r="H4" s="21"/>
      <c r="I4" s="21"/>
      <c r="J4" s="21"/>
      <c r="K4" s="21" t="s">
        <v>19</v>
      </c>
      <c r="L4" s="21" t="s">
        <v>20</v>
      </c>
      <c r="M4" s="21"/>
      <c r="N4" s="4" t="s">
        <v>21</v>
      </c>
      <c r="O4" s="4"/>
      <c r="P4" s="21"/>
    </row>
    <row r="5" spans="1:16" s="5" customFormat="1" ht="45" customHeight="1">
      <c r="A5" s="4"/>
      <c r="B5" s="21"/>
      <c r="C5" s="21"/>
      <c r="D5" s="21"/>
      <c r="E5" s="4"/>
      <c r="F5" s="21"/>
      <c r="G5" s="4"/>
      <c r="H5" s="21"/>
      <c r="I5" s="21"/>
      <c r="J5" s="21"/>
      <c r="K5" s="21"/>
      <c r="L5" s="21"/>
      <c r="M5" s="21"/>
      <c r="N5" s="4"/>
      <c r="O5" s="4"/>
      <c r="P5" s="21"/>
    </row>
    <row r="6" spans="1:16" s="5" customFormat="1" ht="45" customHeight="1">
      <c r="A6" s="4"/>
      <c r="B6" s="21"/>
      <c r="C6" s="21"/>
      <c r="D6" s="21"/>
      <c r="E6" s="4"/>
      <c r="F6" s="21"/>
      <c r="G6" s="4"/>
      <c r="H6" s="21"/>
      <c r="I6" s="21"/>
      <c r="J6" s="21"/>
      <c r="K6" s="23"/>
      <c r="L6" s="23"/>
      <c r="M6" s="21"/>
      <c r="N6" s="4"/>
      <c r="O6" s="4"/>
      <c r="P6" s="21"/>
    </row>
    <row r="7" spans="1:16" ht="57" customHeight="1">
      <c r="A7" s="6" t="s">
        <v>22</v>
      </c>
      <c r="B7" s="6" t="s">
        <v>23</v>
      </c>
      <c r="C7" s="6" t="s">
        <v>1</v>
      </c>
      <c r="D7" s="7">
        <v>41183</v>
      </c>
      <c r="E7" s="6" t="s">
        <v>24</v>
      </c>
      <c r="F7" s="6" t="s">
        <v>25</v>
      </c>
      <c r="G7" s="6" t="s">
        <v>26</v>
      </c>
      <c r="H7" s="8">
        <v>58249800</v>
      </c>
      <c r="I7" s="8">
        <v>43050000</v>
      </c>
      <c r="J7" s="9">
        <f>IF(H7="","",+I7/H7)</f>
        <v>0.7390583315307521</v>
      </c>
      <c r="K7" s="10" t="s">
        <v>27</v>
      </c>
      <c r="L7" s="10" t="s">
        <v>27</v>
      </c>
      <c r="M7" s="11">
        <v>4</v>
      </c>
      <c r="N7" s="11">
        <v>0</v>
      </c>
      <c r="O7" s="22" t="s">
        <v>44</v>
      </c>
      <c r="P7" s="22" t="s">
        <v>44</v>
      </c>
    </row>
    <row r="8" spans="1:16" ht="57" customHeight="1">
      <c r="A8" s="6" t="s">
        <v>28</v>
      </c>
      <c r="B8" s="6" t="s">
        <v>29</v>
      </c>
      <c r="C8" s="6" t="s">
        <v>2</v>
      </c>
      <c r="D8" s="7">
        <v>41183</v>
      </c>
      <c r="E8" s="6" t="s">
        <v>30</v>
      </c>
      <c r="F8" s="6" t="s">
        <v>31</v>
      </c>
      <c r="G8" s="6" t="s">
        <v>26</v>
      </c>
      <c r="H8" s="8">
        <v>19665450</v>
      </c>
      <c r="I8" s="8">
        <v>19425000</v>
      </c>
      <c r="J8" s="9">
        <f>IF(H8="","",+I8/H8)</f>
        <v>0.9877729723957499</v>
      </c>
      <c r="K8" s="10" t="s">
        <v>27</v>
      </c>
      <c r="L8" s="10" t="s">
        <v>27</v>
      </c>
      <c r="M8" s="11">
        <v>3</v>
      </c>
      <c r="N8" s="13">
        <v>0</v>
      </c>
      <c r="O8" s="22" t="s">
        <v>44</v>
      </c>
      <c r="P8" s="22" t="s">
        <v>44</v>
      </c>
    </row>
    <row r="9" spans="1:16" ht="66" customHeight="1">
      <c r="A9" s="13" t="s">
        <v>32</v>
      </c>
      <c r="B9" s="13" t="s">
        <v>33</v>
      </c>
      <c r="C9" s="13" t="s">
        <v>3</v>
      </c>
      <c r="D9" s="7">
        <v>41184</v>
      </c>
      <c r="E9" s="13" t="s">
        <v>34</v>
      </c>
      <c r="F9" s="13" t="s">
        <v>35</v>
      </c>
      <c r="G9" s="6" t="s">
        <v>26</v>
      </c>
      <c r="H9" s="8">
        <v>27314700</v>
      </c>
      <c r="I9" s="8">
        <v>26985000</v>
      </c>
      <c r="J9" s="9">
        <f>IF(H9="","",+I9/H9)</f>
        <v>0.9879295763819482</v>
      </c>
      <c r="K9" s="10" t="s">
        <v>27</v>
      </c>
      <c r="L9" s="10" t="s">
        <v>27</v>
      </c>
      <c r="M9" s="11">
        <v>4</v>
      </c>
      <c r="N9" s="11">
        <v>0</v>
      </c>
      <c r="O9" s="22" t="s">
        <v>44</v>
      </c>
      <c r="P9" s="22" t="s">
        <v>44</v>
      </c>
    </row>
    <row r="10" spans="1:16" ht="63" customHeight="1">
      <c r="A10" s="13" t="s">
        <v>36</v>
      </c>
      <c r="B10" s="13" t="s">
        <v>33</v>
      </c>
      <c r="C10" s="13" t="s">
        <v>3</v>
      </c>
      <c r="D10" s="7">
        <v>41184</v>
      </c>
      <c r="E10" s="13" t="s">
        <v>37</v>
      </c>
      <c r="F10" s="13" t="s">
        <v>38</v>
      </c>
      <c r="G10" s="6" t="s">
        <v>26</v>
      </c>
      <c r="H10" s="8">
        <v>71291850</v>
      </c>
      <c r="I10" s="8">
        <v>64050000</v>
      </c>
      <c r="J10" s="9">
        <f>IF(H10="","",+I10/H10)</f>
        <v>0.8984196650809314</v>
      </c>
      <c r="K10" s="10" t="s">
        <v>27</v>
      </c>
      <c r="L10" s="10" t="s">
        <v>27</v>
      </c>
      <c r="M10" s="11">
        <v>3</v>
      </c>
      <c r="N10" s="11">
        <v>0</v>
      </c>
      <c r="O10" s="22" t="s">
        <v>44</v>
      </c>
      <c r="P10" s="22" t="s">
        <v>44</v>
      </c>
    </row>
    <row r="11" spans="1:16" ht="57" customHeight="1">
      <c r="A11" s="14" t="s">
        <v>39</v>
      </c>
      <c r="B11" s="15" t="s">
        <v>40</v>
      </c>
      <c r="C11" s="15" t="s">
        <v>4</v>
      </c>
      <c r="D11" s="7">
        <v>41185</v>
      </c>
      <c r="E11" s="14" t="s">
        <v>41</v>
      </c>
      <c r="F11" s="14" t="s">
        <v>42</v>
      </c>
      <c r="G11" s="6" t="s">
        <v>43</v>
      </c>
      <c r="H11" s="8">
        <v>24558766</v>
      </c>
      <c r="I11" s="16">
        <v>20790000</v>
      </c>
      <c r="J11" s="9">
        <f>IF(H11="","",+I11/H11)</f>
        <v>0.8465409051904318</v>
      </c>
      <c r="K11" s="10" t="s">
        <v>27</v>
      </c>
      <c r="L11" s="10" t="s">
        <v>27</v>
      </c>
      <c r="M11" s="17">
        <v>3</v>
      </c>
      <c r="N11" s="17">
        <v>0</v>
      </c>
      <c r="O11" s="22" t="s">
        <v>44</v>
      </c>
      <c r="P11" s="22" t="s">
        <v>44</v>
      </c>
    </row>
    <row r="12" spans="2:16" ht="57" customHeight="1">
      <c r="B12" s="18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sheetProtection formatCells="0" formatColumns="0" formatRows="0" deleteRows="0" sort="0" autoFilter="0" pivotTables="0"/>
  <autoFilter ref="A6:N6"/>
  <mergeCells count="20">
    <mergeCell ref="O3:O6"/>
    <mergeCell ref="P3:P6"/>
    <mergeCell ref="A2:P2"/>
    <mergeCell ref="E4:E6"/>
    <mergeCell ref="H3:H6"/>
    <mergeCell ref="I3:I6"/>
    <mergeCell ref="L4:L5"/>
    <mergeCell ref="E3:F3"/>
    <mergeCell ref="G3:G6"/>
    <mergeCell ref="K3:L3"/>
    <mergeCell ref="M3:M6"/>
    <mergeCell ref="K4:K5"/>
    <mergeCell ref="B3:C3"/>
    <mergeCell ref="D3:D6"/>
    <mergeCell ref="A3:A6"/>
    <mergeCell ref="B4:B6"/>
    <mergeCell ref="C4:C6"/>
    <mergeCell ref="J3:J6"/>
    <mergeCell ref="F4:F6"/>
    <mergeCell ref="N4:N6"/>
  </mergeCells>
  <printOptions horizontalCentered="1"/>
  <pageMargins left="0.2755905511811024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A1596529</cp:lastModifiedBy>
  <cp:lastPrinted>2012-11-26T04:33:35Z</cp:lastPrinted>
  <dcterms:created xsi:type="dcterms:W3CDTF">2012-11-26T04:07:43Z</dcterms:created>
  <dcterms:modified xsi:type="dcterms:W3CDTF">2012-11-26T04:42:45Z</dcterms:modified>
  <cp:category/>
  <cp:version/>
  <cp:contentType/>
  <cp:contentStatus/>
</cp:coreProperties>
</file>