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40" yWindow="65371" windowWidth="10200" windowHeight="8100" activeTab="0"/>
  </bookViews>
  <sheets>
    <sheet name="様式５随契物役" sheetId="1" r:id="rId1"/>
  </sheets>
  <externalReferences>
    <externalReference r:id="rId4"/>
  </externalReferences>
  <definedNames>
    <definedName name="_xlnm._FilterDatabase" localSheetId="0" hidden="1">'様式５随契物役'!$A$6:$U$6</definedName>
    <definedName name="_xlnm.Print_Area" localSheetId="0">'様式５随契物役'!$A$1:$U$8</definedName>
    <definedName name="官署名">'[1]Sheet2'!$B$4:$B$53</definedName>
  </definedNames>
  <calcPr fullCalcOnLoad="1"/>
</workbook>
</file>

<file path=xl/sharedStrings.xml><?xml version="1.0" encoding="utf-8"?>
<sst xmlns="http://schemas.openxmlformats.org/spreadsheetml/2006/main" count="61" uniqueCount="46">
  <si>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</si>
  <si>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</si>
  <si>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</si>
  <si>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</si>
  <si>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</si>
  <si>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</si>
  <si>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公益法人の場合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</si>
  <si>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</si>
  <si>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</si>
  <si>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</si>
  <si>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</si>
  <si>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</si>
  <si>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</si>
  <si>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</si>
  <si>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</si>
  <si>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</si>
  <si>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</si>
  <si>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</si>
  <si>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</si>
  <si>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</si>
  <si>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</si>
  <si>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移行困難な事由</t>
  </si>
  <si>
    <t>移行予定年限</t>
  </si>
  <si>
    <t>うち農林水産省出身者</t>
  </si>
  <si>
    <t>物品役務等の名称及び数量</t>
  </si>
  <si>
    <t>-</t>
  </si>
  <si>
    <t>一般的事項以外なし</t>
  </si>
  <si>
    <t>分任支出負担行為担当官
愛媛森林管理署長
阿久津聡</t>
  </si>
  <si>
    <t>予決令第99条の2（不落・不調随意契約）</t>
  </si>
  <si>
    <t>愛媛県松山市朝美2-6-32</t>
  </si>
  <si>
    <t>-</t>
  </si>
  <si>
    <t>分任支出負担行為担当官
徳島森林管理署長
原　修</t>
  </si>
  <si>
    <t>徳島県徳島市川内町鶴島239-1</t>
  </si>
  <si>
    <t>徳島県三好市池田町マチ2145-1</t>
  </si>
  <si>
    <t>三好市</t>
  </si>
  <si>
    <t>会計法第２９条の３第４項（法令等の規定）</t>
  </si>
  <si>
    <t>廃棄物の処理及び清掃に関する法律に基づく残土処理
（三好市営残土処理場管理条例）</t>
  </si>
  <si>
    <t>法令等に基づく契約であるため</t>
  </si>
  <si>
    <t>内子町森林組合</t>
  </si>
  <si>
    <t>愛媛県喜多郡内子町五百木186-2</t>
  </si>
  <si>
    <t>造林事業（小田深山65に2林小班地拵作業外1）（翌債）
地拵・植付作業11.16ha</t>
  </si>
  <si>
    <t>平成27年3月20日に実施した一般競争入札において2度不落となったことから、最低価格入札者に意思を確認し、見積書を徴収したところ予定価格の範囲内であったことから、契約を実施した。　</t>
  </si>
  <si>
    <t>別紙様式５</t>
  </si>
  <si>
    <t>公共調達の適正化について（平成18年8月25日付財計第2017号）に基づく随意契約に係る情報の公表（物品役務等）</t>
  </si>
  <si>
    <t>-</t>
  </si>
  <si>
    <t>西祖谷東山残土調整
残土処理量1,232m3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</si>
</sst>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[$-411]ggge&quot;年&quot;m&quot;月&quot;d&quot;日&quot;;@"/>
    <numFmt numFmtId="179" formatCode="[$-411]ge\.m\.d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24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" fillId="0" borderId="10" xfId="6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8" fontId="4" fillId="0" borderId="11" xfId="61" applyNumberFormat="1" applyFont="1" applyFill="1" applyBorder="1" applyAlignment="1">
      <alignment vertical="center" wrapText="1"/>
      <protection/>
    </xf>
    <xf numFmtId="176" fontId="4" fillId="0" borderId="11" xfId="61" applyNumberFormat="1" applyFont="1" applyFill="1" applyBorder="1" applyAlignment="1">
      <alignment horizontal="center" vertical="center" wrapText="1"/>
      <protection/>
    </xf>
    <xf numFmtId="177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2" applyNumberFormat="1" applyFont="1" applyFill="1" applyBorder="1" applyAlignment="1">
      <alignment horizontal="left" vertical="center" wrapText="1"/>
      <protection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1" xfId="62" applyNumberFormat="1" applyFont="1" applyFill="1" applyBorder="1" applyAlignment="1">
      <alignment horizontal="left" vertical="center" wrapText="1"/>
      <protection/>
    </xf>
    <xf numFmtId="38" fontId="43" fillId="0" borderId="11" xfId="61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vertical="center" wrapText="1"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61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45" fillId="0" borderId="0" xfId="0" applyFont="1" applyFill="1" applyAlignment="1">
      <alignment vertical="center"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10" xfId="61" applyFont="1" applyFill="1" applyBorder="1" applyAlignment="1">
      <alignment vertical="center" wrapText="1"/>
      <protection/>
    </xf>
    <xf numFmtId="0" fontId="46" fillId="0" borderId="17" xfId="0" applyFont="1" applyFill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3" fillId="0" borderId="14" xfId="61" applyFont="1" applyFill="1" applyBorder="1" applyAlignment="1">
      <alignment vertical="center" wrapText="1"/>
      <protection/>
    </xf>
    <xf numFmtId="0" fontId="3" fillId="0" borderId="15" xfId="61" applyFont="1" applyFill="1" applyBorder="1" applyAlignment="1">
      <alignment vertical="center" wrapText="1"/>
      <protection/>
    </xf>
    <xf numFmtId="0" fontId="3" fillId="0" borderId="12" xfId="61" applyFont="1" applyFill="1" applyBorder="1" applyAlignment="1">
      <alignment horizontal="left" vertical="center" wrapText="1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-55NAS1\Keiri\&#21644;&#30000;\&#24179;&#25104;&#65298;&#65301;&#24180;&#24230;&#65288;&#21644;&#30000;&#65289;\&#22865;&#32004;&#24773;&#22577;&#12398;&#20844;&#34920;&#12395;&#12388;&#12356;&#12390;&#65288;&#65320;&#65298;&#65301;&#65289;\&#65300;&#26376;&#20998;\&#24179;&#25104;25&#24180;&#24230;&#29256;&#65288;&#65296;4&#26376;&#20998;&#65289;&#22865;&#32004;&#24773;&#22577;&#12487;&#12540;&#12479;&#65288;&#22235;&#22269;&#23616;&#65289;&#65288;&#22865;&#32004;&#31278;&#21029;&#12539;&#31185;&#30446;&#31561;&#25407;&#20837;&#29256;&#65289;(&#39321;&#240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扱説明"/>
      <sheetName val="入力票（契約締結）"/>
      <sheetName val="入力票（負担・支出）"/>
      <sheetName val="支出負担行為データ"/>
      <sheetName val="支出データ"/>
      <sheetName val="転写・エラーチェック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11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85" zoomScaleNormal="85" zoomScaleSheetLayoutView="90" zoomScalePageLayoutView="0" workbookViewId="0" topLeftCell="A1">
      <pane xSplit="6" ySplit="6" topLeftCell="G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7" sqref="A7"/>
    </sheetView>
  </sheetViews>
  <sheetFormatPr defaultColWidth="8.57421875" defaultRowHeight="15"/>
  <cols>
    <col min="1" max="1" width="27.421875" style="3" customWidth="1"/>
    <col min="2" max="2" width="18.8515625" style="3" customWidth="1"/>
    <col min="3" max="3" width="12.57421875" style="3" customWidth="1"/>
    <col min="4" max="4" width="15.140625" style="3" customWidth="1"/>
    <col min="5" max="6" width="10.8515625" style="3" customWidth="1"/>
    <col min="7" max="7" width="13.421875" style="3" customWidth="1"/>
    <col min="8" max="8" width="22.57421875" style="3" customWidth="1"/>
    <col min="9" max="9" width="10.00390625" style="3" customWidth="1"/>
    <col min="10" max="10" width="8.421875" style="3" customWidth="1"/>
    <col min="11" max="11" width="9.28125" style="3" bestFit="1" customWidth="1"/>
    <col min="12" max="12" width="9.57421875" style="3" bestFit="1" customWidth="1"/>
    <col min="13" max="16384" width="8.421875" style="3" customWidth="1"/>
  </cols>
  <sheetData>
    <row r="1" ht="25.5" customHeight="1">
      <c r="A1" s="21" t="s">
        <v>42</v>
      </c>
    </row>
    <row r="2" spans="1:21" s="1" customFormat="1" ht="47.25" customHeight="1">
      <c r="A2" s="4"/>
      <c r="B2" s="30" t="s">
        <v>43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" customFormat="1" ht="46.5" customHeight="1">
      <c r="A3" s="22" t="s">
        <v>24</v>
      </c>
      <c r="B3" s="28" t="s">
        <v>0</v>
      </c>
      <c r="C3" s="29"/>
      <c r="D3" s="26" t="s">
        <v>1</v>
      </c>
      <c r="E3" s="28" t="s">
        <v>2</v>
      </c>
      <c r="F3" s="29"/>
      <c r="G3" s="22" t="s">
        <v>15</v>
      </c>
      <c r="H3" s="22" t="s">
        <v>16</v>
      </c>
      <c r="I3" s="37" t="s">
        <v>17</v>
      </c>
      <c r="J3" s="38"/>
      <c r="K3" s="26" t="s">
        <v>3</v>
      </c>
      <c r="L3" s="26" t="s">
        <v>4</v>
      </c>
      <c r="M3" s="26" t="s">
        <v>5</v>
      </c>
      <c r="N3" s="39" t="s">
        <v>6</v>
      </c>
      <c r="O3" s="40"/>
      <c r="P3" s="32" t="s">
        <v>18</v>
      </c>
      <c r="Q3" s="2"/>
      <c r="R3" s="24" t="s">
        <v>19</v>
      </c>
      <c r="S3" s="2"/>
      <c r="T3" s="22" t="s">
        <v>20</v>
      </c>
      <c r="U3" s="26" t="s">
        <v>7</v>
      </c>
    </row>
    <row r="4" spans="1:21" s="1" customFormat="1" ht="60" customHeight="1">
      <c r="A4" s="23"/>
      <c r="B4" s="24" t="s">
        <v>8</v>
      </c>
      <c r="C4" s="26" t="s">
        <v>9</v>
      </c>
      <c r="D4" s="27"/>
      <c r="E4" s="32" t="s">
        <v>10</v>
      </c>
      <c r="F4" s="26" t="s">
        <v>11</v>
      </c>
      <c r="G4" s="23"/>
      <c r="H4" s="23"/>
      <c r="I4" s="34" t="s">
        <v>21</v>
      </c>
      <c r="J4" s="35" t="s">
        <v>22</v>
      </c>
      <c r="K4" s="27"/>
      <c r="L4" s="27"/>
      <c r="M4" s="27"/>
      <c r="N4" s="26" t="s">
        <v>12</v>
      </c>
      <c r="O4" s="26" t="s">
        <v>13</v>
      </c>
      <c r="P4" s="33"/>
      <c r="Q4" s="22" t="s">
        <v>23</v>
      </c>
      <c r="R4" s="25"/>
      <c r="S4" s="22" t="s">
        <v>14</v>
      </c>
      <c r="T4" s="23"/>
      <c r="U4" s="27"/>
    </row>
    <row r="5" spans="1:21" s="1" customFormat="1" ht="60" customHeight="1">
      <c r="A5" s="23"/>
      <c r="B5" s="25"/>
      <c r="C5" s="27"/>
      <c r="D5" s="27"/>
      <c r="E5" s="33"/>
      <c r="F5" s="27"/>
      <c r="G5" s="23"/>
      <c r="H5" s="23"/>
      <c r="I5" s="35"/>
      <c r="J5" s="35"/>
      <c r="K5" s="27"/>
      <c r="L5" s="27"/>
      <c r="M5" s="27"/>
      <c r="N5" s="27"/>
      <c r="O5" s="27"/>
      <c r="P5" s="33"/>
      <c r="Q5" s="23"/>
      <c r="R5" s="25"/>
      <c r="S5" s="23"/>
      <c r="T5" s="23"/>
      <c r="U5" s="27"/>
    </row>
    <row r="6" spans="1:21" s="1" customFormat="1" ht="60" customHeight="1">
      <c r="A6" s="23"/>
      <c r="B6" s="25"/>
      <c r="C6" s="27"/>
      <c r="D6" s="27"/>
      <c r="E6" s="33"/>
      <c r="F6" s="27"/>
      <c r="G6" s="23"/>
      <c r="H6" s="23"/>
      <c r="I6" s="35"/>
      <c r="J6" s="35"/>
      <c r="K6" s="27"/>
      <c r="L6" s="27"/>
      <c r="M6" s="27"/>
      <c r="N6" s="36"/>
      <c r="O6" s="36"/>
      <c r="P6" s="33"/>
      <c r="Q6" s="23"/>
      <c r="R6" s="25"/>
      <c r="S6" s="23"/>
      <c r="T6" s="23"/>
      <c r="U6" s="27"/>
    </row>
    <row r="7" spans="1:21" s="16" customFormat="1" ht="72" customHeight="1">
      <c r="A7" s="20" t="s">
        <v>45</v>
      </c>
      <c r="B7" s="12" t="s">
        <v>31</v>
      </c>
      <c r="C7" s="12" t="s">
        <v>32</v>
      </c>
      <c r="D7" s="8">
        <v>42072</v>
      </c>
      <c r="E7" s="14" t="s">
        <v>34</v>
      </c>
      <c r="F7" s="14" t="s">
        <v>33</v>
      </c>
      <c r="G7" s="5" t="s">
        <v>35</v>
      </c>
      <c r="H7" s="13" t="s">
        <v>36</v>
      </c>
      <c r="I7" s="17" t="s">
        <v>37</v>
      </c>
      <c r="J7" s="18" t="s">
        <v>30</v>
      </c>
      <c r="K7" s="15" t="s">
        <v>44</v>
      </c>
      <c r="L7" s="15">
        <v>2464000</v>
      </c>
      <c r="M7" s="9" t="s">
        <v>44</v>
      </c>
      <c r="N7" s="10" t="s">
        <v>25</v>
      </c>
      <c r="O7" s="9" t="s">
        <v>25</v>
      </c>
      <c r="P7" s="11" t="s">
        <v>25</v>
      </c>
      <c r="Q7" s="19" t="s">
        <v>25</v>
      </c>
      <c r="R7" s="11" t="s">
        <v>25</v>
      </c>
      <c r="S7" s="11" t="s">
        <v>25</v>
      </c>
      <c r="T7" s="11" t="s">
        <v>25</v>
      </c>
      <c r="U7" s="19" t="s">
        <v>25</v>
      </c>
    </row>
    <row r="8" spans="1:21" s="16" customFormat="1" ht="87.75" customHeight="1">
      <c r="A8" s="20" t="s">
        <v>40</v>
      </c>
      <c r="B8" s="5" t="s">
        <v>27</v>
      </c>
      <c r="C8" s="5" t="s">
        <v>29</v>
      </c>
      <c r="D8" s="8">
        <v>42088</v>
      </c>
      <c r="E8" s="14" t="s">
        <v>38</v>
      </c>
      <c r="F8" s="14" t="s">
        <v>39</v>
      </c>
      <c r="G8" s="5" t="s">
        <v>28</v>
      </c>
      <c r="H8" s="5" t="s">
        <v>41</v>
      </c>
      <c r="I8" s="6" t="s">
        <v>25</v>
      </c>
      <c r="J8" s="7" t="s">
        <v>25</v>
      </c>
      <c r="K8" s="15">
        <v>13997880</v>
      </c>
      <c r="L8" s="15">
        <v>13878000</v>
      </c>
      <c r="M8" s="9">
        <f>IF(K8="－","－",ROUNDDOWN(L8/K8,3))</f>
        <v>0.991</v>
      </c>
      <c r="N8" s="10" t="s">
        <v>25</v>
      </c>
      <c r="O8" s="9" t="s">
        <v>25</v>
      </c>
      <c r="P8" s="11" t="s">
        <v>25</v>
      </c>
      <c r="Q8" s="19" t="s">
        <v>25</v>
      </c>
      <c r="R8" s="11">
        <v>1</v>
      </c>
      <c r="S8" s="11">
        <v>0</v>
      </c>
      <c r="T8" s="19" t="s">
        <v>26</v>
      </c>
      <c r="U8" s="19" t="s">
        <v>25</v>
      </c>
    </row>
  </sheetData>
  <sheetProtection formatCells="0" formatColumns="0" formatRows="0" insertColumns="0" insertRows="0" insertHyperlinks="0" deleteColumns="0" deleteRows="0" sort="0" autoFilter="0" pivotTables="0"/>
  <autoFilter ref="A6:U6"/>
  <mergeCells count="26">
    <mergeCell ref="I3:J3"/>
    <mergeCell ref="K3:K6"/>
    <mergeCell ref="L3:L6"/>
    <mergeCell ref="M3:M6"/>
    <mergeCell ref="N3:O3"/>
    <mergeCell ref="Q4:Q6"/>
    <mergeCell ref="B2:U2"/>
    <mergeCell ref="H3:H6"/>
    <mergeCell ref="C4:C6"/>
    <mergeCell ref="E4:E6"/>
    <mergeCell ref="F4:F6"/>
    <mergeCell ref="P3:P6"/>
    <mergeCell ref="I4:I6"/>
    <mergeCell ref="J4:J6"/>
    <mergeCell ref="N4:N6"/>
    <mergeCell ref="O4:O6"/>
    <mergeCell ref="S4:S6"/>
    <mergeCell ref="R3:R6"/>
    <mergeCell ref="T3:T6"/>
    <mergeCell ref="U3:U6"/>
    <mergeCell ref="A3:A6"/>
    <mergeCell ref="B3:C3"/>
    <mergeCell ref="D3:D6"/>
    <mergeCell ref="E3:F3"/>
    <mergeCell ref="G3:G6"/>
    <mergeCell ref="B4:B6"/>
  </mergeCells>
  <dataValidations count="2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7:L8">
      <formula1>1</formula1>
      <formula2>K7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8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2362204724409449" top="1.37" bottom="0.7480314960629921" header="0.67" footer="0.31496062992125984"/>
  <pageSetup fitToWidth="0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2015-04-28T05:44:29Z</cp:lastPrinted>
  <dcterms:created xsi:type="dcterms:W3CDTF">2010-06-10T01:56:01Z</dcterms:created>
  <dcterms:modified xsi:type="dcterms:W3CDTF">2015-04-30T04:49:11Z</dcterms:modified>
  <cp:category/>
  <cp:version/>
  <cp:contentType/>
  <cp:contentStatus/>
</cp:coreProperties>
</file>