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別紙様式4" sheetId="1" r:id="rId1"/>
  </sheets>
  <externalReferences>
    <externalReference r:id="rId4"/>
  </externalReferences>
  <definedNames>
    <definedName name="_xlnm.Print_Area" localSheetId="0">'別紙様式4'!$A$1:$Q$15</definedName>
    <definedName name="_xlnm.Print_Titles" localSheetId="0">'別紙様式4'!$1:$6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<sst xmlns="http://schemas.openxmlformats.org/spreadsheetml/2006/main" count="117" uniqueCount="67">
  <si>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</si>
  <si>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</si>
  <si>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</si>
  <si>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</si>
  <si>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</si>
  <si>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</si>
  <si>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</si>
  <si>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</si>
  <si>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</si>
  <si>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</si>
  <si>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</si>
  <si>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</si>
  <si>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</si>
  <si>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</si>
  <si>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</si>
  <si>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</si>
  <si>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</si>
  <si>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</si>
  <si>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</si>
  <si>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-</t>
  </si>
  <si>
    <t>一般競争契約</t>
  </si>
  <si>
    <t>分任支出負担行為担当官
四国森林管理局香川森林管理事務所長
眞鍋宏二</t>
  </si>
  <si>
    <t>香川県高松市上之町2-8-26</t>
  </si>
  <si>
    <t>一般的事項以外なし</t>
  </si>
  <si>
    <t>分任支出負担行為担当官
愛媛森林管理署長
阿久津聡</t>
  </si>
  <si>
    <t>分任支出負担行為担当官
四万十森林管理署長
藤村武</t>
  </si>
  <si>
    <t>高知県安芸市川北乙1773-6</t>
  </si>
  <si>
    <t>分任支出負担行為担当官
安芸森林管理署長
石橋岳志</t>
  </si>
  <si>
    <t>高知県高知市丸ノ内1-7-36</t>
  </si>
  <si>
    <t>一般競争契約(総合評価）</t>
  </si>
  <si>
    <t>-</t>
  </si>
  <si>
    <t>一般的事項以外なし</t>
  </si>
  <si>
    <t>高知県高知市丸ノ内1-3-30</t>
  </si>
  <si>
    <t>支出負担行為担当官
四国森林管理局長
浅川京子</t>
  </si>
  <si>
    <t>-</t>
  </si>
  <si>
    <t>高知県四万十市中村丸の内1707-34</t>
  </si>
  <si>
    <t>-</t>
  </si>
  <si>
    <t>-</t>
  </si>
  <si>
    <t>一般競争契約</t>
  </si>
  <si>
    <t>松くい虫防除事業（室山35ろ外6衛生伐（伐倒駆除））
面積42.88ha、材積162.66m3</t>
  </si>
  <si>
    <t>塩江町森林組合</t>
  </si>
  <si>
    <t>香川県高松市塩江町安原下第2号1645</t>
  </si>
  <si>
    <t>四万十町森林組合</t>
  </si>
  <si>
    <t>高知県高岡郡四万十町大正473-1</t>
  </si>
  <si>
    <t>株式会社エコアス馬路村</t>
  </si>
  <si>
    <t>高知県安芸郡馬路村馬路1464-3</t>
  </si>
  <si>
    <t xml:space="preserve">造林事業（谷山北平山2092い1外1地拵外5）
地拵作業13.08ha、植付作業13.08ha、歩道新設2,950m、歩道修理650m、防護網4,100m、補植0.16ha
</t>
  </si>
  <si>
    <t>収穫調査業務委託（谷山北平山2092い3外1）
調査面積（主伐）　15.16ha</t>
  </si>
  <si>
    <t>高知県高知市塚ノ原433-2</t>
  </si>
  <si>
    <t>一般財団法人　森林・林業調査研究所　四国支部</t>
  </si>
  <si>
    <t>一般財団法人　森林・林業調査研究所 四国支部</t>
  </si>
  <si>
    <t>一般財団法人　日本森林林業振興会　高知支部</t>
  </si>
  <si>
    <t>伊予森林組合</t>
  </si>
  <si>
    <t>愛媛県伊予市中山町中山丑167-3</t>
  </si>
  <si>
    <t>南予森林組合</t>
  </si>
  <si>
    <t>愛媛県北宇和郡鬼北町大字永野市221</t>
  </si>
  <si>
    <t>有限会社マツモト</t>
  </si>
  <si>
    <t>愛媛県上浮穴郡久万高原町本町906</t>
  </si>
  <si>
    <t>平成26年度収穫調査業務委託（保育間伐活用型等）2号物件：香川森林管理事務所
兼広国有林9と9林小班外
調査面積等　81.82ha、9,580m3</t>
  </si>
  <si>
    <t>平成26年度収穫調査業務委託（保育間伐活用型等）5号物件：安芸森林管理署
グドウジ谷山国有林1118い林小班
調査面積等　667.00ha、168,959m3</t>
  </si>
  <si>
    <t>松くい虫防除事業（大谷山33ろ林小班外8衛生伐作業外2）
平成26年12月26日～平成27年3月20日
衛生伐作業34.87ha、土壌活性剤散布0.44ha、樹幹注入10.98ha</t>
  </si>
  <si>
    <t>造林事業（奈良奥山2053は林小班補植（植付））
平成26年12月26日～平成27年3月20日
補植（植付）作業17.86ha</t>
  </si>
  <si>
    <t>造林事業（笹ヶ平山35り2林小班地拵外2）
平成26年12月26日～平成27年3月20日
地拵作業2.26ha、植付作業2.28ha、歩道修理1.00km</t>
  </si>
  <si>
    <t>愛媛県松山市朝美2-6-32</t>
  </si>
  <si>
    <t>造林事業（相ノ峠山3002い1外1地拵外3）
地拵作業14.83ha、植付作業14.83ha、歩道新設990m、歩道修理990m、鹿防護網設置5,050m</t>
  </si>
  <si>
    <t>別紙様式４</t>
  </si>
  <si>
    <t>公共調達の適正化について（平成18年8月25日付け財計第2017号）に基づく競争入札に係る情報の公表（物品役務等）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</si>
</sst>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76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8" fontId="4" fillId="0" borderId="10" xfId="61" applyNumberFormat="1" applyFont="1" applyFill="1" applyBorder="1" applyAlignment="1">
      <alignment horizontal="center"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7" fontId="4" fillId="0" borderId="10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 wrapText="1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Alignment="1">
      <alignment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178" fontId="4" fillId="0" borderId="10" xfId="61" applyNumberFormat="1" applyFont="1" applyFill="1" applyBorder="1" applyAlignment="1">
      <alignment horizontal="center" vertical="center" wrapText="1"/>
      <protection/>
    </xf>
    <xf numFmtId="178" fontId="4" fillId="0" borderId="10" xfId="63" applyNumberFormat="1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 2" xfId="62"/>
    <cellStyle name="標準_１６７調査票４案件best100（再検討）0914提出用_須藤作業用別紙様式３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="80" zoomScaleNormal="70" zoomScaleSheetLayoutView="80" zoomScalePageLayoutView="0" workbookViewId="0" topLeftCell="A1">
      <selection activeCell="C4" sqref="C4:C6"/>
    </sheetView>
  </sheetViews>
  <sheetFormatPr defaultColWidth="8.57421875" defaultRowHeight="15"/>
  <cols>
    <col min="1" max="1" width="3.421875" style="1" customWidth="1"/>
    <col min="2" max="2" width="23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8.421875" style="1" customWidth="1"/>
    <col min="7" max="7" width="20.7109375" style="1" customWidth="1"/>
    <col min="8" max="8" width="6.421875" style="1" customWidth="1"/>
    <col min="9" max="9" width="9.421875" style="1" bestFit="1" customWidth="1"/>
    <col min="10" max="10" width="9.57421875" style="1" bestFit="1" customWidth="1"/>
    <col min="11" max="11" width="7.8515625" style="1" customWidth="1"/>
    <col min="12" max="16384" width="8.421875" style="1" customWidth="1"/>
  </cols>
  <sheetData>
    <row r="1" spans="2:17" ht="13.5">
      <c r="B1" t="s">
        <v>65</v>
      </c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0.25">
      <c r="A2" s="2"/>
      <c r="B2" s="38" t="s">
        <v>66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13" customFormat="1" ht="40.5" customHeight="1">
      <c r="A3" s="40"/>
      <c r="B3" s="40" t="s">
        <v>18</v>
      </c>
      <c r="C3" s="43" t="s">
        <v>0</v>
      </c>
      <c r="D3" s="44"/>
      <c r="E3" s="40" t="s">
        <v>1</v>
      </c>
      <c r="F3" s="43" t="s">
        <v>2</v>
      </c>
      <c r="G3" s="44"/>
      <c r="H3" s="45" t="s">
        <v>3</v>
      </c>
      <c r="I3" s="40" t="s">
        <v>4</v>
      </c>
      <c r="J3" s="40" t="s">
        <v>5</v>
      </c>
      <c r="K3" s="40" t="s">
        <v>6</v>
      </c>
      <c r="L3" s="48" t="s">
        <v>7</v>
      </c>
      <c r="M3" s="49"/>
      <c r="N3" s="50" t="s">
        <v>8</v>
      </c>
      <c r="O3" s="16"/>
      <c r="P3" s="45" t="s">
        <v>9</v>
      </c>
      <c r="Q3" s="40" t="s">
        <v>10</v>
      </c>
    </row>
    <row r="4" spans="1:17" s="13" customFormat="1" ht="40.5" customHeight="1">
      <c r="A4" s="41"/>
      <c r="B4" s="41"/>
      <c r="C4" s="40" t="s">
        <v>11</v>
      </c>
      <c r="D4" s="40" t="s">
        <v>12</v>
      </c>
      <c r="E4" s="41"/>
      <c r="F4" s="45" t="s">
        <v>13</v>
      </c>
      <c r="G4" s="40" t="s">
        <v>14</v>
      </c>
      <c r="H4" s="46"/>
      <c r="I4" s="41"/>
      <c r="J4" s="41"/>
      <c r="K4" s="41"/>
      <c r="L4" s="40" t="s">
        <v>15</v>
      </c>
      <c r="M4" s="40" t="s">
        <v>16</v>
      </c>
      <c r="N4" s="51"/>
      <c r="O4" s="45" t="s">
        <v>17</v>
      </c>
      <c r="P4" s="46"/>
      <c r="Q4" s="41"/>
    </row>
    <row r="5" spans="1:17" s="13" customFormat="1" ht="40.5" customHeight="1">
      <c r="A5" s="41"/>
      <c r="B5" s="41"/>
      <c r="C5" s="41"/>
      <c r="D5" s="41"/>
      <c r="E5" s="41"/>
      <c r="F5" s="46"/>
      <c r="G5" s="41"/>
      <c r="H5" s="46"/>
      <c r="I5" s="41"/>
      <c r="J5" s="41"/>
      <c r="K5" s="41"/>
      <c r="L5" s="41"/>
      <c r="M5" s="41"/>
      <c r="N5" s="51"/>
      <c r="O5" s="46"/>
      <c r="P5" s="46"/>
      <c r="Q5" s="41"/>
    </row>
    <row r="6" spans="1:17" s="13" customFormat="1" ht="40.5" customHeight="1">
      <c r="A6" s="42"/>
      <c r="B6" s="42"/>
      <c r="C6" s="42"/>
      <c r="D6" s="42"/>
      <c r="E6" s="42"/>
      <c r="F6" s="47"/>
      <c r="G6" s="42"/>
      <c r="H6" s="47"/>
      <c r="I6" s="42"/>
      <c r="J6" s="42"/>
      <c r="K6" s="42"/>
      <c r="L6" s="42"/>
      <c r="M6" s="42"/>
      <c r="N6" s="52"/>
      <c r="O6" s="47"/>
      <c r="P6" s="47"/>
      <c r="Q6" s="42"/>
    </row>
    <row r="7" spans="1:18" s="10" customFormat="1" ht="78" customHeight="1">
      <c r="A7" s="20">
        <v>1</v>
      </c>
      <c r="B7" s="32" t="s">
        <v>47</v>
      </c>
      <c r="C7" s="11" t="s">
        <v>27</v>
      </c>
      <c r="D7" s="6" t="s">
        <v>26</v>
      </c>
      <c r="E7" s="36">
        <v>41974</v>
      </c>
      <c r="F7" s="11" t="s">
        <v>50</v>
      </c>
      <c r="G7" s="11" t="s">
        <v>48</v>
      </c>
      <c r="H7" s="18" t="s">
        <v>20</v>
      </c>
      <c r="I7" s="7" t="s">
        <v>19</v>
      </c>
      <c r="J7" s="7">
        <v>2106000</v>
      </c>
      <c r="K7" s="8" t="s">
        <v>19</v>
      </c>
      <c r="L7" s="9" t="s">
        <v>36</v>
      </c>
      <c r="M7" s="8" t="s">
        <v>36</v>
      </c>
      <c r="N7" s="17">
        <v>2</v>
      </c>
      <c r="O7" s="20">
        <v>0</v>
      </c>
      <c r="P7" s="32" t="s">
        <v>19</v>
      </c>
      <c r="Q7" s="18" t="s">
        <v>36</v>
      </c>
      <c r="R7" s="25"/>
    </row>
    <row r="8" spans="1:17" s="10" customFormat="1" ht="78" customHeight="1">
      <c r="A8" s="33">
        <v>2</v>
      </c>
      <c r="B8" s="30" t="s">
        <v>46</v>
      </c>
      <c r="C8" s="11" t="s">
        <v>27</v>
      </c>
      <c r="D8" s="6" t="s">
        <v>26</v>
      </c>
      <c r="E8" s="36">
        <v>41974</v>
      </c>
      <c r="F8" s="32" t="s">
        <v>44</v>
      </c>
      <c r="G8" s="32" t="s">
        <v>45</v>
      </c>
      <c r="H8" s="15" t="s">
        <v>29</v>
      </c>
      <c r="I8" s="7">
        <v>35528760</v>
      </c>
      <c r="J8" s="7">
        <v>34776000</v>
      </c>
      <c r="K8" s="3">
        <f>IF(I8="－","－",ROUNDDOWN(J8/I8,3))</f>
        <v>0.978</v>
      </c>
      <c r="L8" s="9" t="s">
        <v>34</v>
      </c>
      <c r="M8" s="8" t="s">
        <v>34</v>
      </c>
      <c r="N8" s="14">
        <v>1</v>
      </c>
      <c r="O8" s="14">
        <v>0</v>
      </c>
      <c r="P8" s="4" t="s">
        <v>31</v>
      </c>
      <c r="Q8" s="15" t="s">
        <v>34</v>
      </c>
    </row>
    <row r="9" spans="1:17" s="10" customFormat="1" ht="78" customHeight="1">
      <c r="A9" s="20">
        <v>3</v>
      </c>
      <c r="B9" s="5" t="s">
        <v>39</v>
      </c>
      <c r="C9" s="11" t="s">
        <v>21</v>
      </c>
      <c r="D9" s="6" t="s">
        <v>22</v>
      </c>
      <c r="E9" s="36">
        <v>41983</v>
      </c>
      <c r="F9" s="32" t="s">
        <v>40</v>
      </c>
      <c r="G9" s="32" t="s">
        <v>41</v>
      </c>
      <c r="H9" s="27" t="s">
        <v>20</v>
      </c>
      <c r="I9" s="7">
        <v>5888160</v>
      </c>
      <c r="J9" s="7">
        <v>5832000</v>
      </c>
      <c r="K9" s="8">
        <f>IF(I9="－","－",ROUNDDOWN(J9/I9,3))</f>
        <v>0.99</v>
      </c>
      <c r="L9" s="9" t="s">
        <v>19</v>
      </c>
      <c r="M9" s="8" t="s">
        <v>19</v>
      </c>
      <c r="N9" s="26">
        <v>1</v>
      </c>
      <c r="O9" s="26">
        <v>0</v>
      </c>
      <c r="P9" s="4" t="s">
        <v>31</v>
      </c>
      <c r="Q9" s="27" t="s">
        <v>19</v>
      </c>
    </row>
    <row r="10" spans="1:17" s="10" customFormat="1" ht="78" customHeight="1">
      <c r="A10" s="33">
        <v>4</v>
      </c>
      <c r="B10" s="32" t="s">
        <v>58</v>
      </c>
      <c r="C10" s="11" t="s">
        <v>33</v>
      </c>
      <c r="D10" s="11" t="s">
        <v>32</v>
      </c>
      <c r="E10" s="37">
        <v>41989</v>
      </c>
      <c r="F10" s="11" t="s">
        <v>49</v>
      </c>
      <c r="G10" s="11" t="s">
        <v>48</v>
      </c>
      <c r="H10" s="23" t="s">
        <v>20</v>
      </c>
      <c r="I10" s="7" t="s">
        <v>37</v>
      </c>
      <c r="J10" s="7">
        <v>1728000</v>
      </c>
      <c r="K10" s="8" t="s">
        <v>37</v>
      </c>
      <c r="L10" s="9" t="s">
        <v>37</v>
      </c>
      <c r="M10" s="8" t="s">
        <v>37</v>
      </c>
      <c r="N10" s="14">
        <v>1</v>
      </c>
      <c r="O10" s="14">
        <v>0</v>
      </c>
      <c r="P10" s="4" t="s">
        <v>31</v>
      </c>
      <c r="Q10" s="15" t="s">
        <v>37</v>
      </c>
    </row>
    <row r="11" spans="1:17" s="10" customFormat="1" ht="78" customHeight="1">
      <c r="A11" s="20">
        <v>5</v>
      </c>
      <c r="B11" s="30" t="s">
        <v>64</v>
      </c>
      <c r="C11" s="11" t="s">
        <v>25</v>
      </c>
      <c r="D11" s="11" t="s">
        <v>35</v>
      </c>
      <c r="E11" s="36">
        <v>41990</v>
      </c>
      <c r="F11" s="11" t="s">
        <v>42</v>
      </c>
      <c r="G11" s="11" t="s">
        <v>43</v>
      </c>
      <c r="H11" s="24" t="s">
        <v>29</v>
      </c>
      <c r="I11" s="7">
        <v>32469120</v>
      </c>
      <c r="J11" s="7">
        <v>31591296</v>
      </c>
      <c r="K11" s="3">
        <f>IF(I11="－","－",ROUNDDOWN(J11/I11,3))</f>
        <v>0.972</v>
      </c>
      <c r="L11" s="9" t="s">
        <v>36</v>
      </c>
      <c r="M11" s="8" t="s">
        <v>36</v>
      </c>
      <c r="N11" s="14">
        <v>1</v>
      </c>
      <c r="O11" s="31">
        <v>0</v>
      </c>
      <c r="P11" s="19" t="s">
        <v>23</v>
      </c>
      <c r="Q11" s="15" t="s">
        <v>36</v>
      </c>
    </row>
    <row r="12" spans="1:17" s="10" customFormat="1" ht="82.5" customHeight="1">
      <c r="A12" s="33">
        <v>6</v>
      </c>
      <c r="B12" s="30" t="s">
        <v>59</v>
      </c>
      <c r="C12" s="11" t="s">
        <v>33</v>
      </c>
      <c r="D12" s="11" t="s">
        <v>32</v>
      </c>
      <c r="E12" s="37">
        <v>41992</v>
      </c>
      <c r="F12" s="11" t="s">
        <v>51</v>
      </c>
      <c r="G12" s="11" t="s">
        <v>28</v>
      </c>
      <c r="H12" s="23" t="s">
        <v>20</v>
      </c>
      <c r="I12" s="7" t="s">
        <v>19</v>
      </c>
      <c r="J12" s="7">
        <v>9936000</v>
      </c>
      <c r="K12" s="8" t="s">
        <v>19</v>
      </c>
      <c r="L12" s="9" t="s">
        <v>19</v>
      </c>
      <c r="M12" s="8" t="s">
        <v>19</v>
      </c>
      <c r="N12" s="14">
        <v>1</v>
      </c>
      <c r="O12" s="14">
        <v>0</v>
      </c>
      <c r="P12" s="4" t="s">
        <v>31</v>
      </c>
      <c r="Q12" s="15" t="s">
        <v>19</v>
      </c>
    </row>
    <row r="13" spans="1:17" s="10" customFormat="1" ht="78" customHeight="1">
      <c r="A13" s="20">
        <v>7</v>
      </c>
      <c r="B13" s="12" t="s">
        <v>60</v>
      </c>
      <c r="C13" s="4" t="s">
        <v>24</v>
      </c>
      <c r="D13" s="4" t="s">
        <v>63</v>
      </c>
      <c r="E13" s="36">
        <v>41998</v>
      </c>
      <c r="F13" s="4" t="s">
        <v>52</v>
      </c>
      <c r="G13" s="4" t="s">
        <v>53</v>
      </c>
      <c r="H13" s="12" t="s">
        <v>38</v>
      </c>
      <c r="I13" s="7">
        <v>5011200</v>
      </c>
      <c r="J13" s="7">
        <v>4795200</v>
      </c>
      <c r="K13" s="3">
        <f>IF(I13="－","－",ROUNDDOWN(J13/I13,3))</f>
        <v>0.956</v>
      </c>
      <c r="L13" s="9" t="s">
        <v>19</v>
      </c>
      <c r="M13" s="8" t="s">
        <v>19</v>
      </c>
      <c r="N13" s="20">
        <v>1</v>
      </c>
      <c r="O13" s="21">
        <v>0</v>
      </c>
      <c r="P13" s="4" t="s">
        <v>31</v>
      </c>
      <c r="Q13" s="22" t="s">
        <v>19</v>
      </c>
    </row>
    <row r="14" spans="1:17" s="10" customFormat="1" ht="78" customHeight="1">
      <c r="A14" s="33">
        <v>8</v>
      </c>
      <c r="B14" s="12" t="s">
        <v>61</v>
      </c>
      <c r="C14" s="4" t="s">
        <v>24</v>
      </c>
      <c r="D14" s="4" t="s">
        <v>63</v>
      </c>
      <c r="E14" s="36">
        <v>41998</v>
      </c>
      <c r="F14" s="4" t="s">
        <v>54</v>
      </c>
      <c r="G14" s="4" t="s">
        <v>55</v>
      </c>
      <c r="H14" s="12" t="s">
        <v>38</v>
      </c>
      <c r="I14" s="7">
        <v>5226120</v>
      </c>
      <c r="J14" s="7">
        <v>4860000</v>
      </c>
      <c r="K14" s="3">
        <f>IF(I14="－","－",ROUNDDOWN(J14/I14,3))</f>
        <v>0.929</v>
      </c>
      <c r="L14" s="9" t="s">
        <v>19</v>
      </c>
      <c r="M14" s="8" t="s">
        <v>19</v>
      </c>
      <c r="N14" s="20">
        <v>1</v>
      </c>
      <c r="O14" s="28">
        <v>0</v>
      </c>
      <c r="P14" s="4" t="s">
        <v>31</v>
      </c>
      <c r="Q14" s="29" t="s">
        <v>19</v>
      </c>
    </row>
    <row r="15" spans="1:17" ht="78" customHeight="1">
      <c r="A15" s="20">
        <v>9</v>
      </c>
      <c r="B15" s="12" t="s">
        <v>62</v>
      </c>
      <c r="C15" s="4" t="s">
        <v>24</v>
      </c>
      <c r="D15" s="4" t="s">
        <v>63</v>
      </c>
      <c r="E15" s="36">
        <v>41998</v>
      </c>
      <c r="F15" s="4" t="s">
        <v>56</v>
      </c>
      <c r="G15" s="4" t="s">
        <v>57</v>
      </c>
      <c r="H15" s="12" t="s">
        <v>38</v>
      </c>
      <c r="I15" s="7">
        <v>3917160</v>
      </c>
      <c r="J15" s="7">
        <v>3715200</v>
      </c>
      <c r="K15" s="3">
        <f>IF(I15="－","－",ROUNDDOWN(J15/I15,3))</f>
        <v>0.948</v>
      </c>
      <c r="L15" s="9" t="s">
        <v>19</v>
      </c>
      <c r="M15" s="8" t="s">
        <v>19</v>
      </c>
      <c r="N15" s="20">
        <v>2</v>
      </c>
      <c r="O15" s="28">
        <v>0</v>
      </c>
      <c r="P15" s="4" t="s">
        <v>30</v>
      </c>
      <c r="Q15" s="29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P3:P6"/>
    <mergeCell ref="Q3:Q6"/>
    <mergeCell ref="L4:L6"/>
    <mergeCell ref="M4:M6"/>
    <mergeCell ref="N3:N6"/>
    <mergeCell ref="B2:Q2"/>
    <mergeCell ref="B3:B6"/>
    <mergeCell ref="A3:A6"/>
    <mergeCell ref="C3:D3"/>
    <mergeCell ref="E3:E6"/>
    <mergeCell ref="C4:C6"/>
    <mergeCell ref="D4:D6"/>
    <mergeCell ref="O4:O6"/>
    <mergeCell ref="F3:G3"/>
    <mergeCell ref="H3:H6"/>
    <mergeCell ref="I3:I6"/>
    <mergeCell ref="J3:J6"/>
    <mergeCell ref="K3:K6"/>
    <mergeCell ref="L3:M3"/>
    <mergeCell ref="F4:F6"/>
    <mergeCell ref="G4:G6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15">
      <formula1>1</formula1>
      <formula2>I7</formula2>
    </dataValidation>
    <dataValidation errorStyle="warning" type="whole" showInputMessage="1" showErrorMessage="1" error="応札者数を超えていませんか？&#10;また、該当法人がいない場合は「0」の入力となっていますか？" sqref="O7:O15">
      <formula1>0</formula1>
      <formula2>N7</formula2>
    </dataValidation>
    <dataValidation errorStyle="warning" type="whole" operator="greaterThanOrEqual" showInputMessage="1" showErrorMessage="1" error="１以上の数値が入力されていません！&#10;&#10;" sqref="N7:N15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7:E15">
      <formula1>IF(MONTH(NOW())&gt;3,DATE(YEAR(NOW()),4,1),DATE(YEAR(NOW())-1,4,1))</formula1>
      <formula2>IF(MONTH(NOW())&gt;3,DATE(YEAR(NOW())+1,3,31),DATE(YEAR(NOW()),3,31))</formula2>
    </dataValidation>
    <dataValidation type="list" showInputMessage="1" showErrorMessage="1" sqref="A7:A15">
      <formula1>"1,2,3,4,5,6,7,8,9,10,11,12,13,14"</formula1>
    </dataValidation>
  </dataValidations>
  <printOptions horizontalCentered="1"/>
  <pageMargins left="0.6299212598425197" right="0.03937007874015748" top="0.7480314960629921" bottom="0.5511811023622047" header="0.11811023622047245" footer="0.11811023622047245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Administrator</cp:lastModifiedBy>
  <cp:lastPrinted>2015-01-20T00:03:35Z</cp:lastPrinted>
  <dcterms:created xsi:type="dcterms:W3CDTF">2010-06-10T01:56:01Z</dcterms:created>
  <dcterms:modified xsi:type="dcterms:W3CDTF">2015-01-20T00:04:12Z</dcterms:modified>
  <cp:category/>
  <cp:version/>
  <cp:contentType/>
  <cp:contentStatus/>
</cp:coreProperties>
</file>