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1"/>
  </bookViews>
  <sheets>
    <sheet name="ｺｰﾄﾞ" sheetId="1" r:id="rId1"/>
    <sheet name="様式3随契工事" sheetId="2" r:id="rId2"/>
  </sheets>
  <externalReferences>
    <externalReference r:id="rId5"/>
  </externalReferences>
  <definedNames>
    <definedName name="_xlnm.Print_Area" localSheetId="1">'様式3随契工事'!$A$1:$V$9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<sst xmlns="http://schemas.openxmlformats.org/spreadsheetml/2006/main" count="244" uniqueCount="191">
  <si>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</si>
  <si>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</si>
  <si>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</si>
  <si>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</si>
  <si>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</si>
  <si>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</si>
  <si>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</si>
  <si>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</si>
  <si>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</si>
  <si>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</si>
  <si>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</si>
  <si>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</si>
  <si>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</si>
  <si>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</si>
  <si>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</si>
  <si>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</si>
  <si>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</si>
  <si>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</si>
  <si>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</si>
  <si>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</si>
  <si>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</si>
  <si>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</si>
  <si>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</si>
  <si>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</si>
  <si>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</si>
  <si>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ｺｰﾄﾞ</t>
  </si>
  <si>
    <t>官署名</t>
  </si>
  <si>
    <t>01</t>
  </si>
  <si>
    <t>大臣官房経理課調達班</t>
  </si>
  <si>
    <t>18</t>
  </si>
  <si>
    <t>林野庁一般</t>
  </si>
  <si>
    <t>30</t>
  </si>
  <si>
    <t>東北農政局</t>
  </si>
  <si>
    <t>51</t>
  </si>
  <si>
    <t>北海道森林管理局</t>
  </si>
  <si>
    <t>02</t>
  </si>
  <si>
    <t>大臣官房経理課主計班</t>
  </si>
  <si>
    <t>19</t>
  </si>
  <si>
    <t>水産庁一般</t>
  </si>
  <si>
    <t>31</t>
  </si>
  <si>
    <t>関東農政局</t>
  </si>
  <si>
    <t>52</t>
  </si>
  <si>
    <t>東北森林管理局</t>
  </si>
  <si>
    <t>03</t>
  </si>
  <si>
    <t>大臣官房経理課営繕総括班</t>
  </si>
  <si>
    <t>20</t>
  </si>
  <si>
    <t>生産局食料特会</t>
  </si>
  <si>
    <t>32</t>
  </si>
  <si>
    <t>北陸農政局</t>
  </si>
  <si>
    <t>53</t>
  </si>
  <si>
    <t>関東森林管理局</t>
  </si>
  <si>
    <t>04</t>
  </si>
  <si>
    <t>大臣官房統計部</t>
  </si>
  <si>
    <t>24</t>
  </si>
  <si>
    <t>林野庁森林保険特会</t>
  </si>
  <si>
    <t>33</t>
  </si>
  <si>
    <t>東海農政局</t>
  </si>
  <si>
    <t>54</t>
  </si>
  <si>
    <t>中部森林管理局</t>
  </si>
  <si>
    <t>05</t>
  </si>
  <si>
    <t>農林水産研修所</t>
  </si>
  <si>
    <t>大臣官房経理課食料特会</t>
  </si>
  <si>
    <t>34</t>
  </si>
  <si>
    <t>近畿農政局</t>
  </si>
  <si>
    <t>55</t>
  </si>
  <si>
    <t>近畿中国森林管理局</t>
  </si>
  <si>
    <t>06</t>
  </si>
  <si>
    <t>農林水産政策研究所</t>
  </si>
  <si>
    <t>35</t>
  </si>
  <si>
    <t>中国四国農政局</t>
  </si>
  <si>
    <t>56</t>
  </si>
  <si>
    <t>四国森林管理局</t>
  </si>
  <si>
    <t>09</t>
  </si>
  <si>
    <t>経営局</t>
  </si>
  <si>
    <t>36</t>
  </si>
  <si>
    <t>九州農政局</t>
  </si>
  <si>
    <t>57</t>
  </si>
  <si>
    <t>九州森林管理局</t>
  </si>
  <si>
    <t>10</t>
  </si>
  <si>
    <t>生産局</t>
  </si>
  <si>
    <t>37</t>
  </si>
  <si>
    <t>北海道農政事務所</t>
  </si>
  <si>
    <t>61</t>
  </si>
  <si>
    <t>水産庁一般（地方分）</t>
  </si>
  <si>
    <t>12</t>
  </si>
  <si>
    <t>41</t>
  </si>
  <si>
    <t>植物防疫所</t>
  </si>
  <si>
    <t>14</t>
  </si>
  <si>
    <t>消費・安全局</t>
  </si>
  <si>
    <t>42</t>
  </si>
  <si>
    <t>動物検疫所</t>
  </si>
  <si>
    <t>15</t>
  </si>
  <si>
    <t>農村振興局一般</t>
  </si>
  <si>
    <t>43</t>
  </si>
  <si>
    <t>動物医薬品検査所</t>
  </si>
  <si>
    <t>16</t>
  </si>
  <si>
    <t>農林水産技術会議事務局</t>
  </si>
  <si>
    <t>17</t>
  </si>
  <si>
    <r>
      <rPr>
        <sz val="9"/>
        <rFont val="ＭＳ Ｐ明朝"/>
        <family val="1"/>
      </rPr>
      <t>食料産業局</t>
    </r>
  </si>
  <si>
    <t>一般競争契約</t>
  </si>
  <si>
    <t>公募型指名競争契約</t>
  </si>
  <si>
    <t>工事希望型競争契約</t>
  </si>
  <si>
    <t>その他の指名競争契約</t>
  </si>
  <si>
    <t>公募型競争契約</t>
  </si>
  <si>
    <t>簡易公募型競争契約</t>
  </si>
  <si>
    <t>指名競争契約</t>
  </si>
  <si>
    <t>根拠条文</t>
  </si>
  <si>
    <t>会計法第29条の3第4項(公募)</t>
  </si>
  <si>
    <t>会計法第29条の3第4項(法令等の規定)</t>
  </si>
  <si>
    <t>会計法第29条の3第4項(賃貸借契約)</t>
  </si>
  <si>
    <t>会計法第29条の3第4項(用地補償契約)</t>
  </si>
  <si>
    <t>会計法第29条の3第4項(官報等の印刷等)</t>
  </si>
  <si>
    <t>会計法第29条の3第4項(光熱費等)</t>
  </si>
  <si>
    <t>会計法第29条の3第4項(特定情報)</t>
  </si>
  <si>
    <t>会計法第29条の3第4項(文献情報)</t>
  </si>
  <si>
    <t>会計法第29条の3第4項(緊急随意契約)</t>
  </si>
  <si>
    <t>会計法第29条の3第4項(その他)</t>
  </si>
  <si>
    <t>予決令第102条の4第4号ｲ(有利随意契約)</t>
  </si>
  <si>
    <t>予決令第102条の4第4号ﾛ(有利随意契約)</t>
  </si>
  <si>
    <t>予決令第102条の4第4号ﾊ(有利随意契約)</t>
  </si>
  <si>
    <t>予決令第102条の4第4号ﾆ(有利随意契約)</t>
  </si>
  <si>
    <t>予決令第99条第1号(秘密随意契約)</t>
  </si>
  <si>
    <t>予決令第99条の2(不落・不調随意契約)</t>
  </si>
  <si>
    <t>予決令第99条の3(不契約随意契約)</t>
  </si>
  <si>
    <t>一般競争契約（総合評価）</t>
  </si>
  <si>
    <t>公募型競争契約（総合評価）</t>
  </si>
  <si>
    <t>簡易公募型競争契約（総合評価）</t>
  </si>
  <si>
    <t>その他の指名競争契約（総合評価）</t>
  </si>
  <si>
    <t>一般競争契約（総合評価）</t>
  </si>
  <si>
    <t>指名競争契約（総合評価）</t>
  </si>
  <si>
    <t>公募型指名競争契約（簡易型総合評価）</t>
  </si>
  <si>
    <t>一般競争契約（簡易型総合評価）</t>
  </si>
  <si>
    <t>一般競争契約（標準型総合評価）</t>
  </si>
  <si>
    <t>公募型指名競争契約（標準型総合評価）</t>
  </si>
  <si>
    <t>工事希望型競争契約（標準型総合評価）</t>
  </si>
  <si>
    <t>その他の指名競争契約（標準型総合評価）</t>
  </si>
  <si>
    <t>工事希望型競争契約（簡易型総合評価）</t>
  </si>
  <si>
    <t>その他の指名競争契約（簡易型総合評価）</t>
  </si>
  <si>
    <t>一般競争契約（高度技術提案型総合評価）</t>
  </si>
  <si>
    <t>公募型指名競争契約（高度技術提案型総合評価）</t>
  </si>
  <si>
    <t>工事希望型競争契約（高度技術提案型総合評価）</t>
  </si>
  <si>
    <t>その他の指名競争契約（高度技術提案型総合評価）</t>
  </si>
  <si>
    <t>会計法第29条の3第4項(企画競争)公募型ﾌﾟﾛﾎﾟｰｻﾞﾙ契約</t>
  </si>
  <si>
    <t>会計法第29条の3第5項(企画競争)簡易公募型ﾌﾟﾛﾎﾟｰｻﾞﾙ契約</t>
  </si>
  <si>
    <t>会計法第29条の3第6項(企画競争)標準型ﾌﾟﾛﾎﾟｰｻﾞﾙ契約</t>
  </si>
  <si>
    <t>会計法第29条の3第3項(企画競争)</t>
  </si>
  <si>
    <t>根拠条文（測量・コンサルタント等業務）</t>
  </si>
  <si>
    <t>公社</t>
  </si>
  <si>
    <t>公財</t>
  </si>
  <si>
    <t>特社</t>
  </si>
  <si>
    <t>特財</t>
  </si>
  <si>
    <t>-</t>
  </si>
  <si>
    <t>公益法人の区分</t>
  </si>
  <si>
    <t>国所管</t>
  </si>
  <si>
    <t>都道府県所管</t>
  </si>
  <si>
    <t>農林水産技術会議事務局筑波事務所</t>
  </si>
  <si>
    <t>国所管、都道府県所管の区分</t>
  </si>
  <si>
    <t>月</t>
  </si>
  <si>
    <t>04</t>
  </si>
  <si>
    <t>07</t>
  </si>
  <si>
    <t>08</t>
  </si>
  <si>
    <t>11</t>
  </si>
  <si>
    <t>21</t>
  </si>
  <si>
    <t>22</t>
  </si>
  <si>
    <t>23</t>
  </si>
  <si>
    <t>-</t>
  </si>
  <si>
    <t>-</t>
  </si>
  <si>
    <t>-</t>
  </si>
  <si>
    <t>別紙様式1のうち公共工事の場合の競争方式</t>
  </si>
  <si>
    <t>別紙様式1のうち測量・建設ｺﾝｻﾙﾀﾝﾄ等業務の場合の競争方式</t>
  </si>
  <si>
    <t>別紙様式3の場合の競争方式</t>
  </si>
  <si>
    <t>分任支出負担行為担当官
四万十森林管理署長
藤村武</t>
  </si>
  <si>
    <t>高知県高知市丸ノ内1-7-36</t>
  </si>
  <si>
    <t>支出負担行為担当官
四国森林管理局長
浅川京子</t>
  </si>
  <si>
    <t>高知県高知市丸ノ内1-3-30</t>
  </si>
  <si>
    <t>高知県四万十市中村丸の内1707-34</t>
  </si>
  <si>
    <t>株式会社森林テクニクス 四国支店</t>
  </si>
  <si>
    <t>会計法第29条の3第4項 予決令第102条の4項3号</t>
  </si>
  <si>
    <t>平成26年8月10日の台風11号に伴う豪雨により、林道施設に被害を受けた箇所であり、緊急に復旧する必要があるため、緊急随契を行うものである。</t>
  </si>
  <si>
    <t>-</t>
  </si>
  <si>
    <t>南亀谷山（２０１５）実施設計業務
高知県安芸郡馬路村魚梁瀬南亀谷山国有林２０１５林班
平成26年9月9日～平成26年10月31日
渓間工実施設計一式、山腹工実施設計一式外</t>
  </si>
  <si>
    <t>平成26年8月10日の台風11号に伴う豪雨により、山腹崩壊を受けた箇所であり、緊急に復旧する必要があるため、緊急随契を行うものである。</t>
  </si>
  <si>
    <t>久保川林業専用道新設工事(明許)
高知県四万十市
平成26年9月25日～平成27年3月20日
切土工4,600m3、盛土工1,640m3、ｺﾝｸﾘｰﾄ擁壁62,5m3外</t>
  </si>
  <si>
    <t>株式会社西土佐建設</t>
  </si>
  <si>
    <t>高知県四万十市西土佐用井815</t>
  </si>
  <si>
    <t>予決令第99条の2(不落・不調随意契約)</t>
  </si>
  <si>
    <t>平成26年9月18日に実施した一般競争入札において3度不落になったことから、最低価格入札者に意思を確認し、見積書を徴収したところ予定価格の範囲内であったことから、契約を実施した。</t>
  </si>
  <si>
    <t>東笹林道外11路線災害測量設計業務
高知県香美市物部町久保安野山国有林28林班外
平成26年9月9日～平成26年10月17日
測量設計業務一式（16路線)</t>
  </si>
  <si>
    <t>別紙様式３</t>
  </si>
  <si>
    <t>公共調達の適正化について（平成18年8月25日付け財計第2017号）に基づく随意契約に係る情報の公表（公共工事）</t>
  </si>
  <si>
    <t>一般的事項以外なし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</si>
</sst>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12"/>
      <color theme="1"/>
      <name val="Calibri"/>
      <family val="3"/>
    </font>
    <font>
      <sz val="2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179" fontId="0" fillId="0" borderId="0" xfId="0" applyNumberFormat="1" applyFont="1" applyAlignment="1">
      <alignment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/>
    </xf>
    <xf numFmtId="49" fontId="46" fillId="0" borderId="19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14" fontId="46" fillId="0" borderId="0" xfId="0" applyNumberFormat="1" applyFont="1" applyFill="1" applyAlignment="1">
      <alignment horizontal="left" vertical="center"/>
    </xf>
    <xf numFmtId="0" fontId="44" fillId="0" borderId="16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178" fontId="3" fillId="0" borderId="10" xfId="61" applyNumberFormat="1" applyFont="1" applyFill="1" applyBorder="1" applyAlignment="1">
      <alignment vertical="center" wrapText="1"/>
      <protection/>
    </xf>
    <xf numFmtId="38" fontId="3" fillId="0" borderId="10" xfId="61" applyNumberFormat="1" applyFont="1" applyFill="1" applyBorder="1" applyAlignment="1">
      <alignment horizontal="center" vertical="center" wrapText="1"/>
      <protection/>
    </xf>
    <xf numFmtId="177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4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 applyProtection="1">
      <alignment horizontal="left" vertical="center" wrapText="1"/>
      <protection locked="0"/>
    </xf>
    <xf numFmtId="176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8" fontId="5" fillId="0" borderId="10" xfId="61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49" fillId="0" borderId="24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20" xfId="61" applyFont="1" applyFill="1" applyBorder="1" applyAlignment="1">
      <alignment horizontal="left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 2" xfId="62"/>
    <cellStyle name="標準_１６７調査票４案件best100（再検討）0914提出用_須藤作業用別紙様式２ 2" xfId="63"/>
    <cellStyle name="標準_１６７調査票４案件best100（再検討）0914提出用_須藤作業用別紙様式３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6">
      <selection activeCell="B36" sqref="B36"/>
    </sheetView>
  </sheetViews>
  <sheetFormatPr defaultColWidth="7.421875" defaultRowHeight="13.5" customHeight="1"/>
  <cols>
    <col min="1" max="1" width="27.28125" style="19" bestFit="1" customWidth="1"/>
    <col min="2" max="2" width="4.421875" style="17" bestFit="1" customWidth="1"/>
    <col min="3" max="3" width="2.421875" style="17" customWidth="1"/>
    <col min="4" max="5" width="3.00390625" style="17" bestFit="1" customWidth="1"/>
    <col min="6" max="6" width="3.140625" style="17" customWidth="1"/>
    <col min="7" max="7" width="36.7109375" style="17" bestFit="1" customWidth="1"/>
    <col min="8" max="8" width="44.00390625" style="17" bestFit="1" customWidth="1"/>
    <col min="9" max="9" width="3.00390625" style="17" customWidth="1"/>
    <col min="10" max="10" width="21.57421875" style="17" bestFit="1" customWidth="1"/>
    <col min="11" max="11" width="3.421875" style="17" customWidth="1"/>
    <col min="12" max="16384" width="7.421875" style="17" customWidth="1"/>
  </cols>
  <sheetData>
    <row r="1" spans="1:10" ht="13.5" customHeight="1">
      <c r="A1" s="15" t="s">
        <v>26</v>
      </c>
      <c r="B1" s="16" t="s">
        <v>25</v>
      </c>
      <c r="D1" s="15" t="s">
        <v>157</v>
      </c>
      <c r="E1" s="16"/>
      <c r="G1" s="23" t="s">
        <v>168</v>
      </c>
      <c r="H1" s="35" t="s">
        <v>169</v>
      </c>
      <c r="J1" s="34" t="s">
        <v>152</v>
      </c>
    </row>
    <row r="2" spans="1:10" ht="13.5" customHeight="1">
      <c r="A2" s="20" t="s">
        <v>28</v>
      </c>
      <c r="B2" s="10" t="s">
        <v>27</v>
      </c>
      <c r="D2" s="21">
        <v>4</v>
      </c>
      <c r="E2" s="22" t="s">
        <v>158</v>
      </c>
      <c r="G2" s="24" t="s">
        <v>165</v>
      </c>
      <c r="H2" s="36" t="s">
        <v>166</v>
      </c>
      <c r="J2" s="24" t="s">
        <v>147</v>
      </c>
    </row>
    <row r="3" spans="1:10" ht="13.5" customHeight="1">
      <c r="A3" s="20" t="s">
        <v>36</v>
      </c>
      <c r="B3" s="10" t="s">
        <v>35</v>
      </c>
      <c r="D3" s="21">
        <v>5</v>
      </c>
      <c r="E3" s="22" t="s">
        <v>59</v>
      </c>
      <c r="G3" s="24" t="s">
        <v>99</v>
      </c>
      <c r="H3" s="36" t="s">
        <v>99</v>
      </c>
      <c r="J3" s="24" t="s">
        <v>148</v>
      </c>
    </row>
    <row r="4" spans="1:10" ht="13.5" customHeight="1">
      <c r="A4" s="20" t="s">
        <v>44</v>
      </c>
      <c r="B4" s="10" t="s">
        <v>43</v>
      </c>
      <c r="D4" s="21">
        <v>6</v>
      </c>
      <c r="E4" s="22" t="s">
        <v>66</v>
      </c>
      <c r="G4" s="24" t="s">
        <v>132</v>
      </c>
      <c r="H4" s="36" t="s">
        <v>124</v>
      </c>
      <c r="J4" s="24" t="s">
        <v>149</v>
      </c>
    </row>
    <row r="5" spans="1:10" ht="13.5" customHeight="1">
      <c r="A5" s="20" t="s">
        <v>52</v>
      </c>
      <c r="B5" s="10" t="s">
        <v>51</v>
      </c>
      <c r="D5" s="21">
        <v>7</v>
      </c>
      <c r="E5" s="22" t="s">
        <v>159</v>
      </c>
      <c r="G5" s="24" t="s">
        <v>131</v>
      </c>
      <c r="H5" s="36" t="s">
        <v>103</v>
      </c>
      <c r="J5" s="24" t="s">
        <v>150</v>
      </c>
    </row>
    <row r="6" spans="1:10" ht="13.5" customHeight="1" thickBot="1">
      <c r="A6" s="20" t="s">
        <v>60</v>
      </c>
      <c r="B6" s="10" t="s">
        <v>59</v>
      </c>
      <c r="D6" s="21">
        <v>8</v>
      </c>
      <c r="E6" s="22" t="s">
        <v>160</v>
      </c>
      <c r="G6" s="24" t="s">
        <v>138</v>
      </c>
      <c r="H6" s="36" t="s">
        <v>125</v>
      </c>
      <c r="J6" s="25" t="s">
        <v>151</v>
      </c>
    </row>
    <row r="7" spans="1:8" ht="13.5" customHeight="1" thickBot="1">
      <c r="A7" s="20" t="s">
        <v>67</v>
      </c>
      <c r="B7" s="10" t="s">
        <v>66</v>
      </c>
      <c r="D7" s="21">
        <v>9</v>
      </c>
      <c r="E7" s="22" t="s">
        <v>72</v>
      </c>
      <c r="G7" s="24" t="s">
        <v>100</v>
      </c>
      <c r="H7" s="36" t="s">
        <v>104</v>
      </c>
    </row>
    <row r="8" spans="1:10" ht="13.5" customHeight="1">
      <c r="A8" s="20" t="s">
        <v>73</v>
      </c>
      <c r="B8" s="10" t="s">
        <v>72</v>
      </c>
      <c r="D8" s="21">
        <v>10</v>
      </c>
      <c r="E8" s="22" t="s">
        <v>78</v>
      </c>
      <c r="G8" s="24" t="s">
        <v>133</v>
      </c>
      <c r="H8" s="36" t="s">
        <v>126</v>
      </c>
      <c r="J8" s="34" t="s">
        <v>156</v>
      </c>
    </row>
    <row r="9" spans="1:10" ht="13.5" customHeight="1">
      <c r="A9" s="20" t="s">
        <v>79</v>
      </c>
      <c r="B9" s="10" t="s">
        <v>78</v>
      </c>
      <c r="D9" s="21">
        <v>11</v>
      </c>
      <c r="E9" s="22" t="s">
        <v>161</v>
      </c>
      <c r="G9" s="24" t="s">
        <v>130</v>
      </c>
      <c r="H9" s="36" t="s">
        <v>102</v>
      </c>
      <c r="J9" s="11" t="s">
        <v>153</v>
      </c>
    </row>
    <row r="10" spans="1:10" ht="13.5" customHeight="1" thickBot="1">
      <c r="A10" s="20" t="s">
        <v>98</v>
      </c>
      <c r="B10" s="10" t="s">
        <v>84</v>
      </c>
      <c r="D10" s="21">
        <v>12</v>
      </c>
      <c r="E10" s="22" t="s">
        <v>84</v>
      </c>
      <c r="G10" s="24" t="s">
        <v>139</v>
      </c>
      <c r="H10" s="37" t="s">
        <v>127</v>
      </c>
      <c r="J10" s="11" t="s">
        <v>154</v>
      </c>
    </row>
    <row r="11" spans="1:10" ht="13.5" customHeight="1" thickBot="1">
      <c r="A11" s="20" t="s">
        <v>88</v>
      </c>
      <c r="B11" s="10" t="s">
        <v>87</v>
      </c>
      <c r="D11" s="21">
        <v>1</v>
      </c>
      <c r="E11" s="22" t="s">
        <v>162</v>
      </c>
      <c r="G11" s="24" t="s">
        <v>101</v>
      </c>
      <c r="J11" s="12" t="s">
        <v>151</v>
      </c>
    </row>
    <row r="12" spans="1:8" ht="13.5" customHeight="1">
      <c r="A12" s="20" t="s">
        <v>92</v>
      </c>
      <c r="B12" s="10" t="s">
        <v>91</v>
      </c>
      <c r="D12" s="21">
        <v>2</v>
      </c>
      <c r="E12" s="22" t="s">
        <v>163</v>
      </c>
      <c r="G12" s="24" t="s">
        <v>134</v>
      </c>
      <c r="H12" s="35" t="s">
        <v>170</v>
      </c>
    </row>
    <row r="13" spans="1:8" ht="13.5" customHeight="1" thickBot="1">
      <c r="A13" s="20" t="s">
        <v>96</v>
      </c>
      <c r="B13" s="10" t="s">
        <v>95</v>
      </c>
      <c r="D13" s="27">
        <v>3</v>
      </c>
      <c r="E13" s="28" t="s">
        <v>164</v>
      </c>
      <c r="G13" s="24" t="s">
        <v>136</v>
      </c>
      <c r="H13" s="36" t="s">
        <v>167</v>
      </c>
    </row>
    <row r="14" spans="1:8" ht="13.5" customHeight="1">
      <c r="A14" s="20" t="s">
        <v>155</v>
      </c>
      <c r="B14" s="10" t="s">
        <v>97</v>
      </c>
      <c r="G14" s="24" t="s">
        <v>140</v>
      </c>
      <c r="H14" s="36" t="s">
        <v>99</v>
      </c>
    </row>
    <row r="15" spans="1:8" ht="13.5" customHeight="1">
      <c r="A15" s="20" t="s">
        <v>30</v>
      </c>
      <c r="B15" s="10" t="s">
        <v>29</v>
      </c>
      <c r="G15" s="24" t="s">
        <v>102</v>
      </c>
      <c r="H15" s="36" t="s">
        <v>128</v>
      </c>
    </row>
    <row r="16" spans="1:8" ht="13.5" customHeight="1">
      <c r="A16" s="20" t="s">
        <v>38</v>
      </c>
      <c r="B16" s="10" t="s">
        <v>37</v>
      </c>
      <c r="G16" s="24" t="s">
        <v>135</v>
      </c>
      <c r="H16" s="36" t="s">
        <v>105</v>
      </c>
    </row>
    <row r="17" spans="1:8" ht="13.5" customHeight="1" thickBot="1">
      <c r="A17" s="20" t="s">
        <v>46</v>
      </c>
      <c r="B17" s="10" t="s">
        <v>45</v>
      </c>
      <c r="G17" s="24" t="s">
        <v>137</v>
      </c>
      <c r="H17" s="37" t="s">
        <v>129</v>
      </c>
    </row>
    <row r="18" spans="1:7" ht="13.5" customHeight="1" thickBot="1">
      <c r="A18" s="20" t="s">
        <v>54</v>
      </c>
      <c r="B18" s="10" t="s">
        <v>53</v>
      </c>
      <c r="G18" s="25" t="s">
        <v>141</v>
      </c>
    </row>
    <row r="19" spans="1:2" ht="13.5" customHeight="1" thickBot="1">
      <c r="A19" s="20" t="s">
        <v>61</v>
      </c>
      <c r="B19" s="10">
        <v>27</v>
      </c>
    </row>
    <row r="20" spans="1:8" ht="13.5" customHeight="1">
      <c r="A20" s="20" t="s">
        <v>32</v>
      </c>
      <c r="B20" s="10" t="s">
        <v>31</v>
      </c>
      <c r="G20" s="31" t="s">
        <v>106</v>
      </c>
      <c r="H20" s="26" t="s">
        <v>146</v>
      </c>
    </row>
    <row r="21" spans="1:8" ht="13.5" customHeight="1">
      <c r="A21" s="20" t="s">
        <v>40</v>
      </c>
      <c r="B21" s="10" t="s">
        <v>39</v>
      </c>
      <c r="E21" s="30"/>
      <c r="G21" s="13" t="s">
        <v>145</v>
      </c>
      <c r="H21" s="11" t="s">
        <v>142</v>
      </c>
    </row>
    <row r="22" spans="1:8" ht="13.5" customHeight="1">
      <c r="A22" s="20" t="s">
        <v>48</v>
      </c>
      <c r="B22" s="10" t="s">
        <v>47</v>
      </c>
      <c r="E22" s="17">
        <f>IF(E21="","",MONTH(E21))</f>
      </c>
      <c r="G22" s="13" t="s">
        <v>107</v>
      </c>
      <c r="H22" s="11" t="s">
        <v>143</v>
      </c>
    </row>
    <row r="23" spans="1:8" ht="13.5" customHeight="1">
      <c r="A23" s="20" t="s">
        <v>56</v>
      </c>
      <c r="B23" s="10" t="s">
        <v>55</v>
      </c>
      <c r="G23" s="13" t="s">
        <v>108</v>
      </c>
      <c r="H23" s="11" t="s">
        <v>144</v>
      </c>
    </row>
    <row r="24" spans="1:8" ht="13.5" customHeight="1">
      <c r="A24" s="20" t="s">
        <v>63</v>
      </c>
      <c r="B24" s="10" t="s">
        <v>62</v>
      </c>
      <c r="G24" s="13" t="s">
        <v>109</v>
      </c>
      <c r="H24" s="11" t="s">
        <v>107</v>
      </c>
    </row>
    <row r="25" spans="1:8" ht="13.5" customHeight="1">
      <c r="A25" s="20" t="s">
        <v>69</v>
      </c>
      <c r="B25" s="10" t="s">
        <v>68</v>
      </c>
      <c r="G25" s="13" t="s">
        <v>110</v>
      </c>
      <c r="H25" s="11" t="s">
        <v>108</v>
      </c>
    </row>
    <row r="26" spans="1:8" ht="13.5" customHeight="1">
      <c r="A26" s="20" t="s">
        <v>75</v>
      </c>
      <c r="B26" s="10" t="s">
        <v>74</v>
      </c>
      <c r="G26" s="13" t="s">
        <v>111</v>
      </c>
      <c r="H26" s="11" t="s">
        <v>109</v>
      </c>
    </row>
    <row r="27" spans="1:8" ht="13.5" customHeight="1">
      <c r="A27" s="20" t="s">
        <v>81</v>
      </c>
      <c r="B27" s="10" t="s">
        <v>80</v>
      </c>
      <c r="G27" s="13" t="s">
        <v>112</v>
      </c>
      <c r="H27" s="11" t="s">
        <v>110</v>
      </c>
    </row>
    <row r="28" spans="1:8" ht="13.5" customHeight="1">
      <c r="A28" s="20" t="s">
        <v>86</v>
      </c>
      <c r="B28" s="10" t="s">
        <v>85</v>
      </c>
      <c r="G28" s="13" t="s">
        <v>113</v>
      </c>
      <c r="H28" s="11" t="s">
        <v>111</v>
      </c>
    </row>
    <row r="29" spans="1:8" ht="13.5" customHeight="1">
      <c r="A29" s="20" t="s">
        <v>90</v>
      </c>
      <c r="B29" s="10" t="s">
        <v>89</v>
      </c>
      <c r="G29" s="13" t="s">
        <v>114</v>
      </c>
      <c r="H29" s="11" t="s">
        <v>112</v>
      </c>
    </row>
    <row r="30" spans="1:8" ht="13.5" customHeight="1">
      <c r="A30" s="20" t="s">
        <v>94</v>
      </c>
      <c r="B30" s="10" t="s">
        <v>93</v>
      </c>
      <c r="G30" s="13" t="s">
        <v>115</v>
      </c>
      <c r="H30" s="11" t="s">
        <v>113</v>
      </c>
    </row>
    <row r="31" spans="1:8" ht="13.5" customHeight="1">
      <c r="A31" s="20" t="s">
        <v>34</v>
      </c>
      <c r="B31" s="10" t="s">
        <v>33</v>
      </c>
      <c r="G31" s="13" t="s">
        <v>116</v>
      </c>
      <c r="H31" s="11" t="s">
        <v>114</v>
      </c>
    </row>
    <row r="32" spans="1:8" ht="13.5" customHeight="1">
      <c r="A32" s="20" t="s">
        <v>42</v>
      </c>
      <c r="B32" s="10" t="s">
        <v>41</v>
      </c>
      <c r="G32" s="13" t="s">
        <v>117</v>
      </c>
      <c r="H32" s="11" t="s">
        <v>115</v>
      </c>
    </row>
    <row r="33" spans="1:8" ht="13.5" customHeight="1">
      <c r="A33" s="20" t="s">
        <v>50</v>
      </c>
      <c r="B33" s="10" t="s">
        <v>49</v>
      </c>
      <c r="G33" s="13" t="s">
        <v>118</v>
      </c>
      <c r="H33" s="11" t="s">
        <v>116</v>
      </c>
    </row>
    <row r="34" spans="1:8" ht="13.5" customHeight="1">
      <c r="A34" s="20" t="s">
        <v>58</v>
      </c>
      <c r="B34" s="10" t="s">
        <v>57</v>
      </c>
      <c r="G34" s="13" t="s">
        <v>119</v>
      </c>
      <c r="H34" s="11" t="s">
        <v>117</v>
      </c>
    </row>
    <row r="35" spans="1:8" ht="13.5" customHeight="1">
      <c r="A35" s="20" t="s">
        <v>65</v>
      </c>
      <c r="B35" s="10" t="s">
        <v>64</v>
      </c>
      <c r="G35" s="13" t="s">
        <v>120</v>
      </c>
      <c r="H35" s="11" t="s">
        <v>118</v>
      </c>
    </row>
    <row r="36" spans="1:8" ht="13.5" customHeight="1">
      <c r="A36" s="20" t="s">
        <v>71</v>
      </c>
      <c r="B36" s="10" t="s">
        <v>70</v>
      </c>
      <c r="G36" s="13" t="s">
        <v>121</v>
      </c>
      <c r="H36" s="11" t="s">
        <v>119</v>
      </c>
    </row>
    <row r="37" spans="1:11" ht="13.5" customHeight="1">
      <c r="A37" s="20" t="s">
        <v>77</v>
      </c>
      <c r="B37" s="10" t="s">
        <v>76</v>
      </c>
      <c r="G37" s="13" t="s">
        <v>122</v>
      </c>
      <c r="H37" s="11" t="s">
        <v>120</v>
      </c>
      <c r="I37" s="2"/>
      <c r="J37" s="3"/>
      <c r="K37" s="3"/>
    </row>
    <row r="38" spans="1:8" ht="13.5" customHeight="1" thickBot="1">
      <c r="A38" s="32" t="s">
        <v>83</v>
      </c>
      <c r="B38" s="33" t="s">
        <v>82</v>
      </c>
      <c r="G38" s="14" t="s">
        <v>123</v>
      </c>
      <c r="H38" s="11" t="s">
        <v>121</v>
      </c>
    </row>
    <row r="39" spans="7:8" ht="13.5" customHeight="1">
      <c r="G39" s="19"/>
      <c r="H39" s="11" t="s">
        <v>122</v>
      </c>
    </row>
    <row r="40" spans="7:8" ht="13.5" customHeight="1" thickBot="1">
      <c r="G40" s="19"/>
      <c r="H40" s="12" t="s">
        <v>123</v>
      </c>
    </row>
    <row r="41" spans="4:8" ht="13.5" customHeight="1">
      <c r="D41" s="29"/>
      <c r="G41" s="19"/>
      <c r="H41" s="19"/>
    </row>
    <row r="42" spans="4:8" ht="13.5" customHeight="1">
      <c r="D42" s="29"/>
      <c r="H42" s="2"/>
    </row>
    <row r="43" ht="13.5" customHeight="1">
      <c r="D43" s="29"/>
    </row>
    <row r="44" ht="13.5" customHeight="1">
      <c r="D44" s="29"/>
    </row>
    <row r="45" ht="13.5" customHeight="1">
      <c r="D45" s="29"/>
    </row>
    <row r="46" ht="13.5" customHeight="1">
      <c r="D46" s="29"/>
    </row>
    <row r="47" ht="13.5" customHeight="1">
      <c r="D47" s="29"/>
    </row>
    <row r="48" ht="13.5" customHeight="1">
      <c r="D48" s="29"/>
    </row>
    <row r="49" ht="13.5" customHeight="1">
      <c r="D49" s="29"/>
    </row>
    <row r="50" ht="13.5" customHeight="1">
      <c r="D50" s="29"/>
    </row>
    <row r="51" ht="13.5" customHeight="1">
      <c r="D51" s="29"/>
    </row>
    <row r="52" ht="13.5" customHeight="1">
      <c r="D52" s="29"/>
    </row>
    <row r="53" spans="4:7" ht="13.5" customHeight="1">
      <c r="D53" s="29"/>
      <c r="G53" s="19"/>
    </row>
    <row r="54" spans="4:7" ht="13.5" customHeight="1">
      <c r="D54" s="29"/>
      <c r="G54" s="19"/>
    </row>
    <row r="55" spans="4:7" ht="13.5" customHeight="1">
      <c r="D55" s="29"/>
      <c r="G55" s="19"/>
    </row>
    <row r="56" spans="4:7" ht="13.5" customHeight="1">
      <c r="D56" s="29"/>
      <c r="G56" s="19"/>
    </row>
    <row r="57" spans="4:7" ht="13.5" customHeight="1">
      <c r="D57" s="29"/>
      <c r="G57" s="19"/>
    </row>
    <row r="58" spans="4:7" ht="13.5" customHeight="1">
      <c r="D58" s="29"/>
      <c r="G58" s="19"/>
    </row>
    <row r="59" spans="4:7" ht="13.5" customHeight="1">
      <c r="D59" s="29"/>
      <c r="G59" s="19"/>
    </row>
    <row r="60" spans="3:7" ht="13.5" customHeight="1">
      <c r="C60" s="18"/>
      <c r="D60" s="18"/>
      <c r="G60" s="19"/>
    </row>
    <row r="61" spans="4:7" ht="13.5" customHeight="1">
      <c r="D61" s="29"/>
      <c r="G61" s="19"/>
    </row>
    <row r="62" spans="4:7" ht="13.5" customHeight="1">
      <c r="D62" s="29"/>
      <c r="G62" s="19"/>
    </row>
    <row r="63" spans="4:7" ht="13.5" customHeight="1">
      <c r="D63" s="29"/>
      <c r="G63" s="19"/>
    </row>
    <row r="64" spans="4:7" ht="13.5" customHeight="1">
      <c r="D64" s="29"/>
      <c r="G64" s="19"/>
    </row>
    <row r="65" spans="4:7" ht="13.5" customHeight="1">
      <c r="D65" s="29"/>
      <c r="G65" s="19"/>
    </row>
    <row r="66" spans="4:7" ht="13.5" customHeight="1">
      <c r="D66" s="29"/>
      <c r="G66" s="19"/>
    </row>
    <row r="67" spans="4:7" ht="13.5" customHeight="1">
      <c r="D67" s="29"/>
      <c r="G67" s="19"/>
    </row>
    <row r="68" ht="13.5" customHeight="1">
      <c r="G68" s="19"/>
    </row>
    <row r="88" ht="13.5" customHeight="1">
      <c r="C88" s="2"/>
    </row>
    <row r="89" ht="13.5" customHeight="1">
      <c r="C89" s="2"/>
    </row>
    <row r="90" spans="3:4" ht="13.5" customHeight="1">
      <c r="C90" s="2"/>
      <c r="D90" s="2"/>
    </row>
    <row r="91" ht="13.5" customHeight="1">
      <c r="C91" s="2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  <row r="114" ht="13.5" customHeight="1">
      <c r="A114" s="17"/>
    </row>
    <row r="115" ht="13.5" customHeight="1">
      <c r="A115" s="17"/>
    </row>
    <row r="116" ht="13.5" customHeight="1">
      <c r="A116" s="17"/>
    </row>
    <row r="117" ht="13.5" customHeight="1">
      <c r="A117" s="17"/>
    </row>
  </sheetData>
  <sheetProtection/>
  <printOptions/>
  <pageMargins left="0.77" right="0.7086614173228347" top="0.7480314960629921" bottom="0.24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75" zoomScaleNormal="70" zoomScaleSheetLayoutView="75" zoomScalePageLayoutView="0" workbookViewId="0" topLeftCell="B1">
      <selection activeCell="U11" sqref="U11"/>
    </sheetView>
  </sheetViews>
  <sheetFormatPr defaultColWidth="8.57421875" defaultRowHeight="15"/>
  <cols>
    <col min="1" max="1" width="4.57421875" style="43" customWidth="1"/>
    <col min="2" max="2" width="24.00390625" style="43" customWidth="1"/>
    <col min="3" max="3" width="9.140625" style="43" customWidth="1"/>
    <col min="4" max="4" width="8.421875" style="43" customWidth="1"/>
    <col min="5" max="5" width="14.421875" style="43" customWidth="1"/>
    <col min="6" max="7" width="8.421875" style="43" customWidth="1"/>
    <col min="8" max="8" width="9.00390625" style="43" customWidth="1"/>
    <col min="9" max="9" width="22.57421875" style="43" customWidth="1"/>
    <col min="10" max="10" width="8.421875" style="43" customWidth="1"/>
    <col min="11" max="11" width="7.00390625" style="43" customWidth="1"/>
    <col min="12" max="13" width="10.57421875" style="43" bestFit="1" customWidth="1"/>
    <col min="14" max="14" width="8.421875" style="43" customWidth="1"/>
    <col min="15" max="16" width="7.00390625" style="43" customWidth="1"/>
    <col min="17" max="17" width="8.421875" style="43" customWidth="1"/>
    <col min="18" max="18" width="6.421875" style="43" customWidth="1"/>
    <col min="19" max="19" width="6.28125" style="43" customWidth="1"/>
    <col min="20" max="20" width="8.421875" style="43" customWidth="1"/>
    <col min="21" max="22" width="7.421875" style="43" customWidth="1"/>
    <col min="23" max="16384" width="8.421875" style="43" customWidth="1"/>
  </cols>
  <sheetData>
    <row r="1" spans="2:22" s="9" customFormat="1" ht="14.25">
      <c r="B1" s="50" t="s">
        <v>188</v>
      </c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8"/>
      <c r="S1" s="38"/>
      <c r="T1" s="38"/>
      <c r="U1" s="38"/>
      <c r="V1" s="38"/>
    </row>
    <row r="2" spans="2:22" s="9" customFormat="1" ht="24">
      <c r="B2" s="63" t="s">
        <v>189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5"/>
      <c r="T2" s="65"/>
      <c r="U2" s="65"/>
      <c r="V2" s="65"/>
    </row>
    <row r="3" spans="1:22" s="9" customFormat="1" ht="71.25" customHeight="1">
      <c r="A3" s="53"/>
      <c r="B3" s="58" t="s">
        <v>0</v>
      </c>
      <c r="C3" s="60" t="s">
        <v>1</v>
      </c>
      <c r="D3" s="61"/>
      <c r="E3" s="54" t="s">
        <v>2</v>
      </c>
      <c r="F3" s="60" t="s">
        <v>3</v>
      </c>
      <c r="G3" s="61"/>
      <c r="H3" s="58" t="s">
        <v>16</v>
      </c>
      <c r="I3" s="58" t="s">
        <v>17</v>
      </c>
      <c r="J3" s="66" t="s">
        <v>18</v>
      </c>
      <c r="K3" s="67"/>
      <c r="L3" s="54" t="s">
        <v>4</v>
      </c>
      <c r="M3" s="54" t="s">
        <v>5</v>
      </c>
      <c r="N3" s="54" t="s">
        <v>6</v>
      </c>
      <c r="O3" s="68" t="s">
        <v>7</v>
      </c>
      <c r="P3" s="69"/>
      <c r="Q3" s="73" t="s">
        <v>19</v>
      </c>
      <c r="R3" s="42"/>
      <c r="S3" s="68" t="s">
        <v>20</v>
      </c>
      <c r="T3" s="42"/>
      <c r="U3" s="58" t="s">
        <v>21</v>
      </c>
      <c r="V3" s="54" t="s">
        <v>8</v>
      </c>
    </row>
    <row r="4" spans="1:22" s="9" customFormat="1" ht="60" customHeight="1">
      <c r="A4" s="53"/>
      <c r="B4" s="59"/>
      <c r="C4" s="68" t="s">
        <v>9</v>
      </c>
      <c r="D4" s="54" t="s">
        <v>10</v>
      </c>
      <c r="E4" s="55"/>
      <c r="F4" s="71" t="s">
        <v>11</v>
      </c>
      <c r="G4" s="54" t="s">
        <v>12</v>
      </c>
      <c r="H4" s="59"/>
      <c r="I4" s="59"/>
      <c r="J4" s="56" t="s">
        <v>22</v>
      </c>
      <c r="K4" s="57" t="s">
        <v>23</v>
      </c>
      <c r="L4" s="55"/>
      <c r="M4" s="55"/>
      <c r="N4" s="55"/>
      <c r="O4" s="62" t="s">
        <v>13</v>
      </c>
      <c r="P4" s="62" t="s">
        <v>14</v>
      </c>
      <c r="Q4" s="74"/>
      <c r="R4" s="58" t="s">
        <v>24</v>
      </c>
      <c r="S4" s="70"/>
      <c r="T4" s="58" t="s">
        <v>15</v>
      </c>
      <c r="U4" s="59"/>
      <c r="V4" s="55"/>
    </row>
    <row r="5" spans="1:22" s="9" customFormat="1" ht="60" customHeight="1">
      <c r="A5" s="53"/>
      <c r="B5" s="59"/>
      <c r="C5" s="70"/>
      <c r="D5" s="55"/>
      <c r="E5" s="55"/>
      <c r="F5" s="72"/>
      <c r="G5" s="55"/>
      <c r="H5" s="59"/>
      <c r="I5" s="59"/>
      <c r="J5" s="57"/>
      <c r="K5" s="57"/>
      <c r="L5" s="55"/>
      <c r="M5" s="55"/>
      <c r="N5" s="55"/>
      <c r="O5" s="62"/>
      <c r="P5" s="62"/>
      <c r="Q5" s="74"/>
      <c r="R5" s="59"/>
      <c r="S5" s="70"/>
      <c r="T5" s="59"/>
      <c r="U5" s="59"/>
      <c r="V5" s="55"/>
    </row>
    <row r="6" spans="1:22" s="9" customFormat="1" ht="60" customHeight="1">
      <c r="A6" s="53"/>
      <c r="B6" s="59"/>
      <c r="C6" s="70"/>
      <c r="D6" s="55"/>
      <c r="E6" s="55"/>
      <c r="F6" s="72"/>
      <c r="G6" s="55"/>
      <c r="H6" s="59"/>
      <c r="I6" s="59"/>
      <c r="J6" s="57"/>
      <c r="K6" s="57"/>
      <c r="L6" s="55"/>
      <c r="M6" s="55"/>
      <c r="N6" s="55"/>
      <c r="O6" s="62"/>
      <c r="P6" s="62"/>
      <c r="Q6" s="74"/>
      <c r="R6" s="59"/>
      <c r="S6" s="70"/>
      <c r="T6" s="59"/>
      <c r="U6" s="59"/>
      <c r="V6" s="55"/>
    </row>
    <row r="7" spans="1:22" s="4" customFormat="1" ht="117" customHeight="1">
      <c r="A7" s="51">
        <v>1</v>
      </c>
      <c r="B7" s="46" t="s">
        <v>180</v>
      </c>
      <c r="C7" s="45" t="s">
        <v>173</v>
      </c>
      <c r="D7" s="45" t="s">
        <v>174</v>
      </c>
      <c r="E7" s="52">
        <v>41890</v>
      </c>
      <c r="F7" s="44" t="s">
        <v>176</v>
      </c>
      <c r="G7" s="44" t="s">
        <v>172</v>
      </c>
      <c r="H7" s="49" t="s">
        <v>177</v>
      </c>
      <c r="I7" s="7" t="s">
        <v>181</v>
      </c>
      <c r="J7" s="6" t="s">
        <v>179</v>
      </c>
      <c r="K7" s="6" t="s">
        <v>179</v>
      </c>
      <c r="L7" s="40">
        <v>7847756</v>
      </c>
      <c r="M7" s="40">
        <v>7236000</v>
      </c>
      <c r="N7" s="48">
        <f>IF(L7="","",+M7/L7)</f>
        <v>0.922047015732905</v>
      </c>
      <c r="O7" s="41" t="s">
        <v>179</v>
      </c>
      <c r="P7" s="8" t="s">
        <v>179</v>
      </c>
      <c r="Q7" s="6" t="s">
        <v>179</v>
      </c>
      <c r="R7" s="6" t="s">
        <v>179</v>
      </c>
      <c r="S7" s="6">
        <v>4</v>
      </c>
      <c r="T7" s="6">
        <v>0</v>
      </c>
      <c r="U7" s="6" t="s">
        <v>179</v>
      </c>
      <c r="V7" s="6" t="s">
        <v>179</v>
      </c>
    </row>
    <row r="8" spans="1:22" s="4" customFormat="1" ht="100.5" customHeight="1">
      <c r="A8" s="51">
        <v>2</v>
      </c>
      <c r="B8" s="46" t="s">
        <v>187</v>
      </c>
      <c r="C8" s="45" t="s">
        <v>173</v>
      </c>
      <c r="D8" s="45" t="s">
        <v>174</v>
      </c>
      <c r="E8" s="52">
        <v>41890</v>
      </c>
      <c r="F8" s="44" t="s">
        <v>176</v>
      </c>
      <c r="G8" s="44" t="s">
        <v>172</v>
      </c>
      <c r="H8" s="49" t="s">
        <v>177</v>
      </c>
      <c r="I8" s="7" t="s">
        <v>178</v>
      </c>
      <c r="J8" s="6" t="s">
        <v>151</v>
      </c>
      <c r="K8" s="6" t="s">
        <v>151</v>
      </c>
      <c r="L8" s="40">
        <v>7211296</v>
      </c>
      <c r="M8" s="40">
        <v>6588000</v>
      </c>
      <c r="N8" s="48">
        <f>IF(L8="","",+M8/L8)</f>
        <v>0.9135667153310584</v>
      </c>
      <c r="O8" s="41" t="s">
        <v>151</v>
      </c>
      <c r="P8" s="8" t="s">
        <v>151</v>
      </c>
      <c r="Q8" s="6" t="s">
        <v>151</v>
      </c>
      <c r="R8" s="6" t="s">
        <v>151</v>
      </c>
      <c r="S8" s="6">
        <v>4</v>
      </c>
      <c r="T8" s="6">
        <v>0</v>
      </c>
      <c r="U8" s="6" t="s">
        <v>151</v>
      </c>
      <c r="V8" s="6" t="s">
        <v>151</v>
      </c>
    </row>
    <row r="9" spans="1:22" s="4" customFormat="1" ht="123" customHeight="1">
      <c r="A9" s="51">
        <v>3</v>
      </c>
      <c r="B9" s="47" t="s">
        <v>182</v>
      </c>
      <c r="C9" s="46" t="s">
        <v>171</v>
      </c>
      <c r="D9" s="46" t="s">
        <v>175</v>
      </c>
      <c r="E9" s="52">
        <v>41906</v>
      </c>
      <c r="F9" s="44" t="s">
        <v>183</v>
      </c>
      <c r="G9" s="44" t="s">
        <v>184</v>
      </c>
      <c r="H9" s="49" t="s">
        <v>185</v>
      </c>
      <c r="I9" s="7" t="s">
        <v>186</v>
      </c>
      <c r="J9" s="6" t="s">
        <v>179</v>
      </c>
      <c r="K9" s="6" t="s">
        <v>179</v>
      </c>
      <c r="L9" s="40">
        <v>21119400</v>
      </c>
      <c r="M9" s="40">
        <v>20844000</v>
      </c>
      <c r="N9" s="48">
        <f>IF(L9="","",+M9/L9)</f>
        <v>0.986959856814114</v>
      </c>
      <c r="O9" s="41" t="s">
        <v>179</v>
      </c>
      <c r="P9" s="8" t="s">
        <v>179</v>
      </c>
      <c r="Q9" s="6" t="s">
        <v>179</v>
      </c>
      <c r="R9" s="6" t="s">
        <v>179</v>
      </c>
      <c r="S9" s="6">
        <v>1</v>
      </c>
      <c r="T9" s="6">
        <v>0</v>
      </c>
      <c r="U9" s="6" t="s">
        <v>190</v>
      </c>
      <c r="V9" s="6" t="s">
        <v>179</v>
      </c>
    </row>
    <row r="10" spans="2:22" s="4" customFormat="1" ht="65.25" customHeight="1">
      <c r="B10" s="7"/>
      <c r="C10" s="7"/>
      <c r="D10" s="7"/>
      <c r="E10" s="39"/>
      <c r="F10" s="7"/>
      <c r="G10" s="7"/>
      <c r="H10" s="7"/>
      <c r="I10" s="7"/>
      <c r="J10" s="6"/>
      <c r="K10" s="6"/>
      <c r="L10" s="40"/>
      <c r="M10" s="40"/>
      <c r="N10" s="8"/>
      <c r="O10" s="41"/>
      <c r="P10" s="8"/>
      <c r="Q10" s="7"/>
      <c r="R10" s="7"/>
      <c r="S10" s="6"/>
      <c r="T10" s="6"/>
      <c r="U10" s="7"/>
      <c r="V10" s="7"/>
    </row>
    <row r="11" spans="2:22" s="4" customFormat="1" ht="65.25" customHeight="1">
      <c r="B11" s="7"/>
      <c r="C11" s="7"/>
      <c r="D11" s="7"/>
      <c r="E11" s="39"/>
      <c r="F11" s="7"/>
      <c r="G11" s="7"/>
      <c r="H11" s="7"/>
      <c r="I11" s="7"/>
      <c r="J11" s="7"/>
      <c r="K11" s="7"/>
      <c r="L11" s="40"/>
      <c r="M11" s="40"/>
      <c r="N11" s="8"/>
      <c r="O11" s="41"/>
      <c r="P11" s="8"/>
      <c r="Q11" s="7"/>
      <c r="R11" s="7"/>
      <c r="S11" s="6"/>
      <c r="T11" s="6"/>
      <c r="U11" s="7"/>
      <c r="V11" s="7"/>
    </row>
    <row r="12" spans="2:22" s="4" customFormat="1" ht="65.25" customHeight="1">
      <c r="B12" s="7"/>
      <c r="C12" s="7"/>
      <c r="D12" s="7"/>
      <c r="E12" s="39"/>
      <c r="F12" s="7"/>
      <c r="G12" s="7"/>
      <c r="H12" s="7"/>
      <c r="I12" s="7"/>
      <c r="J12" s="7"/>
      <c r="K12" s="7"/>
      <c r="L12" s="40"/>
      <c r="M12" s="40"/>
      <c r="N12" s="8"/>
      <c r="O12" s="41"/>
      <c r="P12" s="8"/>
      <c r="Q12" s="7"/>
      <c r="R12" s="7"/>
      <c r="S12" s="6"/>
      <c r="T12" s="6"/>
      <c r="U12" s="7"/>
      <c r="V12" s="7"/>
    </row>
    <row r="13" spans="2:22" s="4" customFormat="1" ht="65.25" customHeight="1">
      <c r="B13" s="7"/>
      <c r="C13" s="7"/>
      <c r="D13" s="7"/>
      <c r="E13" s="39"/>
      <c r="F13" s="7"/>
      <c r="G13" s="7"/>
      <c r="H13" s="7"/>
      <c r="I13" s="7"/>
      <c r="J13" s="7"/>
      <c r="K13" s="7"/>
      <c r="L13" s="40"/>
      <c r="M13" s="40"/>
      <c r="N13" s="8"/>
      <c r="O13" s="41"/>
      <c r="P13" s="8"/>
      <c r="Q13" s="7"/>
      <c r="R13" s="7"/>
      <c r="S13" s="6"/>
      <c r="T13" s="6"/>
      <c r="U13" s="7"/>
      <c r="V13" s="7"/>
    </row>
    <row r="14" spans="2:22" s="4" customFormat="1" ht="65.25" customHeight="1">
      <c r="B14" s="7"/>
      <c r="C14" s="7"/>
      <c r="D14" s="7"/>
      <c r="E14" s="39"/>
      <c r="F14" s="7"/>
      <c r="G14" s="7"/>
      <c r="H14" s="7"/>
      <c r="I14" s="7"/>
      <c r="J14" s="7"/>
      <c r="K14" s="7"/>
      <c r="L14" s="40"/>
      <c r="M14" s="40"/>
      <c r="N14" s="8"/>
      <c r="O14" s="41"/>
      <c r="P14" s="8"/>
      <c r="Q14" s="7"/>
      <c r="R14" s="7"/>
      <c r="S14" s="6"/>
      <c r="T14" s="6"/>
      <c r="U14" s="7"/>
      <c r="V14" s="7"/>
    </row>
    <row r="15" spans="2:22" s="4" customFormat="1" ht="65.25" customHeight="1">
      <c r="B15" s="7"/>
      <c r="C15" s="7"/>
      <c r="D15" s="7"/>
      <c r="E15" s="39"/>
      <c r="F15" s="7"/>
      <c r="G15" s="7"/>
      <c r="H15" s="7"/>
      <c r="I15" s="7"/>
      <c r="J15" s="7"/>
      <c r="K15" s="7"/>
      <c r="L15" s="40"/>
      <c r="M15" s="40"/>
      <c r="N15" s="8"/>
      <c r="O15" s="41"/>
      <c r="P15" s="8"/>
      <c r="Q15" s="7"/>
      <c r="R15" s="7"/>
      <c r="S15" s="6"/>
      <c r="T15" s="6"/>
      <c r="U15" s="7"/>
      <c r="V15" s="7"/>
    </row>
    <row r="16" spans="2:22" s="4" customFormat="1" ht="65.25" customHeight="1">
      <c r="B16" s="7"/>
      <c r="C16" s="7"/>
      <c r="D16" s="7"/>
      <c r="E16" s="39"/>
      <c r="F16" s="7"/>
      <c r="G16" s="7"/>
      <c r="H16" s="7"/>
      <c r="I16" s="7"/>
      <c r="J16" s="7"/>
      <c r="K16" s="7"/>
      <c r="L16" s="40"/>
      <c r="M16" s="40"/>
      <c r="N16" s="8"/>
      <c r="O16" s="41"/>
      <c r="P16" s="8"/>
      <c r="Q16" s="7"/>
      <c r="R16" s="7"/>
      <c r="S16" s="6"/>
      <c r="T16" s="6"/>
      <c r="U16" s="7"/>
      <c r="V16" s="7"/>
    </row>
    <row r="17" spans="2:22" s="4" customFormat="1" ht="65.25" customHeight="1">
      <c r="B17" s="7"/>
      <c r="C17" s="7"/>
      <c r="D17" s="7"/>
      <c r="E17" s="39"/>
      <c r="F17" s="7"/>
      <c r="G17" s="7"/>
      <c r="H17" s="7"/>
      <c r="I17" s="7"/>
      <c r="J17" s="7"/>
      <c r="K17" s="7"/>
      <c r="L17" s="40"/>
      <c r="M17" s="40"/>
      <c r="N17" s="8"/>
      <c r="O17" s="41"/>
      <c r="P17" s="8"/>
      <c r="Q17" s="7"/>
      <c r="R17" s="7"/>
      <c r="S17" s="6"/>
      <c r="T17" s="6"/>
      <c r="U17" s="7"/>
      <c r="V17" s="7"/>
    </row>
    <row r="18" spans="2:22" s="4" customFormat="1" ht="65.25" customHeight="1">
      <c r="B18" s="7"/>
      <c r="C18" s="7"/>
      <c r="D18" s="7"/>
      <c r="E18" s="39"/>
      <c r="F18" s="7"/>
      <c r="G18" s="7"/>
      <c r="H18" s="7"/>
      <c r="I18" s="7"/>
      <c r="J18" s="7"/>
      <c r="K18" s="7"/>
      <c r="L18" s="40"/>
      <c r="M18" s="40"/>
      <c r="N18" s="8"/>
      <c r="O18" s="41"/>
      <c r="P18" s="8"/>
      <c r="Q18" s="7"/>
      <c r="R18" s="7"/>
      <c r="S18" s="6"/>
      <c r="T18" s="6"/>
      <c r="U18" s="7"/>
      <c r="V18" s="7"/>
    </row>
    <row r="19" spans="2:22" s="4" customFormat="1" ht="65.25" customHeight="1">
      <c r="B19" s="7"/>
      <c r="C19" s="7"/>
      <c r="D19" s="7"/>
      <c r="E19" s="39"/>
      <c r="F19" s="7"/>
      <c r="G19" s="7"/>
      <c r="H19" s="7"/>
      <c r="I19" s="7"/>
      <c r="J19" s="7"/>
      <c r="K19" s="7"/>
      <c r="L19" s="40"/>
      <c r="M19" s="40"/>
      <c r="N19" s="8"/>
      <c r="O19" s="41"/>
      <c r="P19" s="8"/>
      <c r="Q19" s="7"/>
      <c r="R19" s="7"/>
      <c r="S19" s="6"/>
      <c r="T19" s="6"/>
      <c r="U19" s="7"/>
      <c r="V19" s="7"/>
    </row>
    <row r="20" spans="2:22" s="4" customFormat="1" ht="65.25" customHeight="1">
      <c r="B20" s="7"/>
      <c r="C20" s="7"/>
      <c r="D20" s="7"/>
      <c r="E20" s="39"/>
      <c r="F20" s="7"/>
      <c r="G20" s="7"/>
      <c r="H20" s="7"/>
      <c r="I20" s="7"/>
      <c r="J20" s="7"/>
      <c r="K20" s="7"/>
      <c r="L20" s="40"/>
      <c r="M20" s="40"/>
      <c r="N20" s="8"/>
      <c r="O20" s="41"/>
      <c r="P20" s="8"/>
      <c r="Q20" s="7"/>
      <c r="R20" s="7"/>
      <c r="S20" s="6"/>
      <c r="T20" s="6"/>
      <c r="U20" s="7"/>
      <c r="V20" s="7"/>
    </row>
    <row r="21" spans="2:22" s="4" customFormat="1" ht="65.25" customHeight="1">
      <c r="B21" s="7"/>
      <c r="C21" s="7"/>
      <c r="D21" s="7"/>
      <c r="E21" s="39"/>
      <c r="F21" s="7"/>
      <c r="G21" s="7"/>
      <c r="H21" s="7"/>
      <c r="I21" s="7"/>
      <c r="J21" s="7"/>
      <c r="K21" s="7"/>
      <c r="L21" s="40"/>
      <c r="M21" s="40"/>
      <c r="N21" s="8"/>
      <c r="O21" s="41"/>
      <c r="P21" s="8"/>
      <c r="Q21" s="7"/>
      <c r="R21" s="7"/>
      <c r="S21" s="6"/>
      <c r="T21" s="6"/>
      <c r="U21" s="7"/>
      <c r="V21" s="7"/>
    </row>
    <row r="22" spans="2:22" s="4" customFormat="1" ht="65.25" customHeight="1">
      <c r="B22" s="7"/>
      <c r="C22" s="7"/>
      <c r="D22" s="7"/>
      <c r="E22" s="39"/>
      <c r="F22" s="7"/>
      <c r="G22" s="7"/>
      <c r="H22" s="7"/>
      <c r="I22" s="7"/>
      <c r="J22" s="7"/>
      <c r="K22" s="7"/>
      <c r="L22" s="40"/>
      <c r="M22" s="40"/>
      <c r="N22" s="8"/>
      <c r="O22" s="41"/>
      <c r="P22" s="8"/>
      <c r="Q22" s="7"/>
      <c r="R22" s="7"/>
      <c r="S22" s="6"/>
      <c r="T22" s="6"/>
      <c r="U22" s="7"/>
      <c r="V22" s="7"/>
    </row>
    <row r="23" spans="2:22" s="4" customFormat="1" ht="65.25" customHeight="1">
      <c r="B23" s="7"/>
      <c r="C23" s="7"/>
      <c r="D23" s="7"/>
      <c r="E23" s="39"/>
      <c r="F23" s="7"/>
      <c r="G23" s="7"/>
      <c r="H23" s="7"/>
      <c r="I23" s="7"/>
      <c r="J23" s="7"/>
      <c r="K23" s="7"/>
      <c r="L23" s="40"/>
      <c r="M23" s="40"/>
      <c r="N23" s="8"/>
      <c r="O23" s="41"/>
      <c r="P23" s="8"/>
      <c r="Q23" s="7"/>
      <c r="R23" s="7"/>
      <c r="S23" s="6"/>
      <c r="T23" s="6"/>
      <c r="U23" s="7"/>
      <c r="V23" s="7"/>
    </row>
    <row r="24" spans="2:22" s="4" customFormat="1" ht="65.25" customHeight="1">
      <c r="B24" s="7"/>
      <c r="C24" s="7"/>
      <c r="D24" s="7"/>
      <c r="E24" s="39"/>
      <c r="F24" s="7"/>
      <c r="G24" s="7"/>
      <c r="H24" s="7"/>
      <c r="I24" s="7"/>
      <c r="J24" s="7"/>
      <c r="K24" s="7"/>
      <c r="L24" s="40"/>
      <c r="M24" s="40"/>
      <c r="N24" s="8"/>
      <c r="O24" s="41"/>
      <c r="P24" s="8"/>
      <c r="Q24" s="7"/>
      <c r="R24" s="7"/>
      <c r="S24" s="6"/>
      <c r="T24" s="6"/>
      <c r="U24" s="7"/>
      <c r="V24" s="7"/>
    </row>
    <row r="25" spans="2:22" s="4" customFormat="1" ht="65.25" customHeight="1">
      <c r="B25" s="7"/>
      <c r="C25" s="7"/>
      <c r="D25" s="7"/>
      <c r="E25" s="39"/>
      <c r="F25" s="7"/>
      <c r="G25" s="7"/>
      <c r="H25" s="7"/>
      <c r="I25" s="7"/>
      <c r="J25" s="7"/>
      <c r="K25" s="7"/>
      <c r="L25" s="40"/>
      <c r="M25" s="40"/>
      <c r="N25" s="8"/>
      <c r="O25" s="41"/>
      <c r="P25" s="8"/>
      <c r="Q25" s="7"/>
      <c r="R25" s="7"/>
      <c r="S25" s="6"/>
      <c r="T25" s="6"/>
      <c r="U25" s="7"/>
      <c r="V25" s="7"/>
    </row>
  </sheetData>
  <sheetProtection formatCells="0" formatColumns="0" formatRows="0" insertColumns="0" insertRows="0" insertHyperlinks="0" deleteColumns="0" deleteRows="0" sort="0" autoFilter="0" pivotTables="0"/>
  <mergeCells count="27">
    <mergeCell ref="C4:C6"/>
    <mergeCell ref="D4:D6"/>
    <mergeCell ref="F4:F6"/>
    <mergeCell ref="G4:G6"/>
    <mergeCell ref="S3:S6"/>
    <mergeCell ref="U3:U6"/>
    <mergeCell ref="Q3:Q6"/>
    <mergeCell ref="V3:V6"/>
    <mergeCell ref="O4:O6"/>
    <mergeCell ref="P4:P6"/>
    <mergeCell ref="R4:R6"/>
    <mergeCell ref="T4:T6"/>
    <mergeCell ref="B2:V2"/>
    <mergeCell ref="J3:K3"/>
    <mergeCell ref="L3:L6"/>
    <mergeCell ref="N3:N6"/>
    <mergeCell ref="O3:P3"/>
    <mergeCell ref="A3:A6"/>
    <mergeCell ref="M3:M6"/>
    <mergeCell ref="J4:J6"/>
    <mergeCell ref="K4:K6"/>
    <mergeCell ref="B3:B6"/>
    <mergeCell ref="C3:D3"/>
    <mergeCell ref="E3:E6"/>
    <mergeCell ref="F3:G3"/>
    <mergeCell ref="H3:H6"/>
    <mergeCell ref="I3:I6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10:N25">
      <formula1>ROUNDDOWN(M10/L10,3)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7:T25">
      <formula1>0</formula1>
      <formula2>S7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7:M25">
      <formula1>1</formula1>
      <formula2>L7</formula2>
    </dataValidation>
    <dataValidation errorStyle="warning" type="whole" operator="greaterThanOrEqual" showInputMessage="1" showErrorMessage="1" error="0以上の数値が入力されていません！&#10;&#10;" sqref="S7:S25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7:E25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Administrator</cp:lastModifiedBy>
  <cp:lastPrinted>2014-10-21T07:38:50Z</cp:lastPrinted>
  <dcterms:created xsi:type="dcterms:W3CDTF">2010-06-10T01:56:01Z</dcterms:created>
  <dcterms:modified xsi:type="dcterms:W3CDTF">2014-10-21T08:00:52Z</dcterms:modified>
  <cp:category/>
  <cp:version/>
  <cp:contentType/>
  <cp:contentStatus/>
</cp:coreProperties>
</file>