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40" yWindow="65371" windowWidth="10200" windowHeight="8100" activeTab="0"/>
  </bookViews>
  <sheets>
    <sheet name="別紙様式２" sheetId="1" r:id="rId1"/>
  </sheets>
  <externalReferences>
    <externalReference r:id="rId4"/>
  </externalReferences>
  <definedNames>
    <definedName name="_xlnm._FilterDatabase" localSheetId="0" hidden="1">'別紙様式２'!$A$6:$S$6</definedName>
    <definedName name="_xlnm.Print_Area" localSheetId="0">'別紙様式２'!$A$1:$Q$30</definedName>
    <definedName name="_xlnm.Print_Titles" localSheetId="0">'別紙様式２'!$1:$6</definedName>
    <definedName name="官署名">'[1]Sheet2'!$B$4:$B$53</definedName>
  </definedNames>
  <calcPr fullCalcOnLoad="1"/>
</workbook>
</file>

<file path=xl/sharedStrings.xml><?xml version="1.0" encoding="utf-8"?>
<sst xmlns="http://schemas.openxmlformats.org/spreadsheetml/2006/main" count="261" uniqueCount="102">
  <si>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</si>
  <si>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</si>
  <si>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</si>
  <si>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</si>
  <si>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</si>
  <si>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</si>
  <si>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</si>
  <si>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</si>
  <si>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公益法人の場合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</si>
  <si>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</si>
  <si>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</si>
  <si>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</si>
  <si>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</si>
  <si>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</si>
  <si>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</si>
  <si>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</si>
  <si>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公益法人の区分</t>
  </si>
  <si>
    <t>国所管、都道府県所管の区分</t>
  </si>
  <si>
    <t>うち公益社団法人又は公益財団法人（特例社団法人又は特例財団法人を含む。）</t>
  </si>
  <si>
    <t>-</t>
  </si>
  <si>
    <t>徳島県徳島市川内町鶴島239-1</t>
  </si>
  <si>
    <t>分任支出負担行為担当官
徳島森林管理署長
堀幸夫</t>
  </si>
  <si>
    <t>分任支出負担行為担当官
四国森林管理局香川森林管理事務所長
眞鍋宏二</t>
  </si>
  <si>
    <t>香川県高松市上之町2-8-26</t>
  </si>
  <si>
    <t>一般的事項以外なし</t>
  </si>
  <si>
    <t>分任支出負担行為担当官
愛媛森林管理署長
阿久津聡</t>
  </si>
  <si>
    <t>愛媛県松山市朝美2丁目6-32</t>
  </si>
  <si>
    <t>分任支出負担行為担当官
四万十森林管理署長
藤村武</t>
  </si>
  <si>
    <t>分任支出負担行為担当官
高知中部森林管理署長
田村和嘉男</t>
  </si>
  <si>
    <t>高知県香美市物部町大栃1539</t>
  </si>
  <si>
    <t>高知県安芸市川北乙1773-6</t>
  </si>
  <si>
    <t>分任支出負担行為担当官
安芸森林管理署長
石橋岳志</t>
  </si>
  <si>
    <t>分任支出負担行為担当官
嶺北森林管理署長
松本一喜</t>
  </si>
  <si>
    <t>高知県長岡郡本山町本山850</t>
  </si>
  <si>
    <t>一般競争契約（簡易型総合評価）</t>
  </si>
  <si>
    <t>高知県高知市丸ノ内1-7-36</t>
  </si>
  <si>
    <t>支出負担行為担当官
四国森林管理局長
浅川京子</t>
  </si>
  <si>
    <t>高知県高知市丸ノ内1-3-30</t>
  </si>
  <si>
    <t>一般競争契約（総合評価）</t>
  </si>
  <si>
    <t>大西建設株式会社</t>
  </si>
  <si>
    <t>香川県仲多度郡まんのう町中通194</t>
  </si>
  <si>
    <t>株式会社森林テクニクス 四国支店</t>
  </si>
  <si>
    <t>有限会社金本組</t>
  </si>
  <si>
    <t>高知県安芸郡田野町2738-8</t>
  </si>
  <si>
    <t>野川山(１０２６)復旧治山工事
高知県安芸郡北川村
平成26年7月15日～平成27年1月30日
特殊モルタル吹付工(A)640.0m2、特殊モルタル吹付工(B)511.0m2、緑化水路盤水路工51.9m外</t>
  </si>
  <si>
    <t>長滝林業専用道新設工事
高知県安芸郡馬路村
平成26年7月16日～平成27年3月6日
切土工2,032m3、盛土工757m3外</t>
  </si>
  <si>
    <t>湯浅建設株式会社</t>
  </si>
  <si>
    <t>高知県安芸郡馬路村大字魚梁瀬10-120</t>
  </si>
  <si>
    <t>魚梁瀬産業有限会社</t>
  </si>
  <si>
    <t>高知県安芸郡馬路村大字魚梁瀬10-82</t>
  </si>
  <si>
    <t>片田丸吉建設工業株式会社</t>
  </si>
  <si>
    <t>大谷・森安経常建設共同企業体</t>
  </si>
  <si>
    <t>十八川山（1272)復旧治山工事
高知県土佐清水市
平成26年8月1日～平成27年2月6日
NO.1谷止工355.4m3、仮施設（仮設工）一式</t>
  </si>
  <si>
    <t>株式会社大塚建設工業所</t>
  </si>
  <si>
    <t>高知県幡多郡三原村上下長谷383</t>
  </si>
  <si>
    <t>西谷林道改良工事(明許)
高知県四万十市
平成26年7月12日～平成27年3月5日
ｺﾝｸﾘｰﾄ擁壁384.7m3、ﾌﾞﾛｯｸ積213.2m2外</t>
  </si>
  <si>
    <t>有限会社黒尊建設</t>
  </si>
  <si>
    <t>高知県四万十市西土佐奥屋内912</t>
  </si>
  <si>
    <t>奥南川山(270)復旧治山工事
高知県吾川郡いの町
平成26年7月31日～平成27年3月20日
ｱﾝｶｰ工114m、丸太筋工(A)374m外</t>
  </si>
  <si>
    <t>株式会社山下産業</t>
  </si>
  <si>
    <t>高知県高知市高須東町6-5</t>
  </si>
  <si>
    <t>渡部工業株式会社</t>
  </si>
  <si>
    <t>愛媛県松山市磯河内甲252-1</t>
  </si>
  <si>
    <t>丸石山(67)復旧治山工事
愛媛県上浮穴郡久万高原町
平成26年7月29日～平成27年3月16日
アンカー工（上段）174m、アンカー工（下段）131.5m、暗きょ工（集水ボーリング）174m外</t>
  </si>
  <si>
    <t>株式会社山全</t>
  </si>
  <si>
    <t>柞多尾（63)水源地域整備工事(明許)
香川県仲多度郡まんのう町
平成26年7月2日～平成27年2月27日
NO.8谷止工499.5m3、仮施設（仮設工）一式</t>
  </si>
  <si>
    <t>中尾12林業専用道新設工事(明許)
香川県東かがわ市
平成26年7月2日～平成27年3月20日
切土工7,413m3、ブロック積(A)204.1m3、ｺﾝｸﾘｰﾄ擁壁68.1m3外</t>
  </si>
  <si>
    <t>大字建設株式会社</t>
  </si>
  <si>
    <t>香川県東かがわ市吉田658-1</t>
  </si>
  <si>
    <t>多田工業株式会社</t>
  </si>
  <si>
    <t>徳島県海部郡海陽町久保字松本111-1</t>
  </si>
  <si>
    <t>有限会社上西組</t>
  </si>
  <si>
    <t>徳島県三好市東祖谷樫尾203</t>
  </si>
  <si>
    <t>祖谷山(12)復旧治山工事
徳島県三好市東祖谷
平成26年7月3日～平成27年2月27日
NO.5谷止工313.9m3、仮施設（仮設工）一式</t>
  </si>
  <si>
    <t>樫尾(1)復旧治山工事（明許）
徳島県三好市東祖谷
平成26年7月3日～平成27年2月27日
NO.4谷止工746.8m3、仮施設（仮設工）一式</t>
  </si>
  <si>
    <t>祖谷山地区樫尾(上)地すべり防止工事
徳島県三好市東祖谷
平成26年7月3日～平成27年3月13日
NO.4集水井工31.5m、暗きょ工（集水ボーリング）850m外</t>
  </si>
  <si>
    <t>株式会社山全</t>
  </si>
  <si>
    <t>株式会社梅津建設</t>
  </si>
  <si>
    <t>徳島県美馬市木屋平字川上893番地1</t>
  </si>
  <si>
    <t>祖谷川地区樫尾（中）地すべり防止工事
徳島県三好市東祖谷
平成26年7月15日～平成27年3月13日
ｺﾝｸﾘｰﾄ水路工増厚補強(1工区)40.9m3、水路補修工(2工区)98.7m3外</t>
  </si>
  <si>
    <t>有限会社采本建設</t>
  </si>
  <si>
    <t>徳島県三好市東祖谷樫尾361</t>
  </si>
  <si>
    <t>安芸川流域外治山施設点検整備調査業務(明許）
高知県安芸市
平成26年7月16日～平成27年3月13日
防災施設等調査7地区25,122ha外</t>
  </si>
  <si>
    <t>香川森林計画区外治山流域別調査業務
香川県東かがわ市外
平成26年7月16日～平成27年3月13日
香川森林計画区［7,520.54ha］、今治・松山森林計画区［2,510.02ha］における治山流域別調査業務</t>
  </si>
  <si>
    <t>奈半利川地区大谷全体計画調査外業務
高知県安芸郡北川村大谷
平成26年7月16日～平成27年1月30日
治山事業全体計画1地区（80ha)にかかる調査業務、渓間工2基外にかかる実施設計業務</t>
  </si>
  <si>
    <t>祖谷川地区新居屋実施設計業務
徳島県三好市東祖谷新居屋
平成26年7月29日～平成26年11月10日
渓間工2基、流路工30mにかかる実施設計業務</t>
  </si>
  <si>
    <t>奈半利川地区平鍋治山運搬路外実施設計業務
高知県安芸郡北川村平鍋外
平成26年7月29日～平成26年12月10日
治山運搬路w=3.6mL=1,924mにかかる実施設計業務</t>
  </si>
  <si>
    <t>荒谷山(30)外実施設計業務
愛媛県東温市上林
平成26年7月29日～平成26年12月10日
渓間工10基にかかる実施設計業務</t>
  </si>
  <si>
    <t>高知県香美市物部町大栃2272-3</t>
  </si>
  <si>
    <t>高知県吾川郡仁淀川町寺村1837</t>
  </si>
  <si>
    <t>徳島県三好市池田町白地字井ノ久保929番地2</t>
  </si>
  <si>
    <t>西川林道改良工事
高知県安芸郡馬路村
平成26年7月16日～平成27年2月6日
ｺﾝｸﾘｰﾄ擁壁94.6m3、ﾌﾞﾛｯｸ積(A)110.3m2外</t>
  </si>
  <si>
    <t>ヒカリ石(91)復旧治山工事（明許）
高知県香美市物部町
平成26年7月29日～平成27年3月13日
フトン篭土留工302ｍ、巨石練積工(裏込材なし)65.2m2外</t>
  </si>
  <si>
    <t>高知県四万十市中村丸の内1707-34</t>
  </si>
  <si>
    <t>木地奥林道改良工事
愛媛県今治市玉川町
平成26年7月12日～平成27年2月6日
ｺﾝｸﾘｰﾄ擁壁272.9m3、転石練石積Ⅱ外</t>
  </si>
  <si>
    <t>阿津江地区阿津江（A)ブロック地すべり防止工事
徳島県那賀郡那賀町
平成26年7月3日～平成27年3月16日
現場吹付法枠工2,253.7m2、切土5,929m3外</t>
  </si>
  <si>
    <t>一般競争契約</t>
  </si>
  <si>
    <t>穴吹川地区的場谷復旧治山工事（明許）
徳島県美馬市木屋平
平成26年7月15日～平成27年2月27日
アンカー工184.5m、カゴ枠土留工480m外</t>
  </si>
  <si>
    <t>別紙様式２</t>
  </si>
  <si>
    <t>公共調達の適正化について（平成18年8月25日付け財計第2017号）に基づく競争入札に係る情報の公表（公共工事）</t>
  </si>
  <si>
    <t>徳島県三好市池田町白地字井ノ久保929番地の2</t>
  </si>
  <si>
    <t>口白髪山(22)復旧治山工事
高知県長岡郡本山町
平成26年7月29日～平成27年3月20日
谷止工(嵩上工)668.9m3外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</si>
</sst>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[$-411]ggge&quot;年&quot;m&quot;月&quot;d&quot;日&quot;;@"/>
    <numFmt numFmtId="179" formatCode="[$-411]ge\.m\.d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2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9" fontId="0" fillId="0" borderId="0" xfId="0" applyNumberFormat="1" applyFont="1" applyAlignment="1">
      <alignment vertical="center"/>
    </xf>
    <xf numFmtId="0" fontId="41" fillId="0" borderId="0" xfId="0" applyFont="1" applyFill="1" applyAlignment="1">
      <alignment vertical="center" wrapText="1"/>
    </xf>
    <xf numFmtId="0" fontId="41" fillId="0" borderId="0" xfId="0" applyFont="1" applyAlignment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178" fontId="4" fillId="33" borderId="10" xfId="61" applyNumberFormat="1" applyFont="1" applyFill="1" applyBorder="1" applyAlignment="1">
      <alignment vertical="center" wrapText="1"/>
      <protection/>
    </xf>
    <xf numFmtId="0" fontId="4" fillId="0" borderId="11" xfId="61" applyFont="1" applyFill="1" applyBorder="1" applyAlignment="1">
      <alignment vertical="center" wrapText="1"/>
      <protection/>
    </xf>
    <xf numFmtId="0" fontId="4" fillId="33" borderId="10" xfId="62" applyFont="1" applyFill="1" applyBorder="1" applyAlignment="1" applyProtection="1">
      <alignment horizontal="left" vertical="center" wrapText="1"/>
      <protection locked="0"/>
    </xf>
    <xf numFmtId="0" fontId="41" fillId="0" borderId="10" xfId="0" applyFont="1" applyFill="1" applyBorder="1" applyAlignment="1">
      <alignment horizontal="center" vertical="center" wrapText="1"/>
    </xf>
    <xf numFmtId="0" fontId="4" fillId="33" borderId="10" xfId="64" applyNumberFormat="1" applyFont="1" applyFill="1" applyBorder="1" applyAlignment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38" fontId="4" fillId="33" borderId="10" xfId="61" applyNumberFormat="1" applyFont="1" applyFill="1" applyBorder="1" applyAlignment="1">
      <alignment horizontal="center" vertical="center" wrapText="1"/>
      <protection/>
    </xf>
    <xf numFmtId="176" fontId="4" fillId="33" borderId="10" xfId="42" applyNumberFormat="1" applyFont="1" applyFill="1" applyBorder="1" applyAlignment="1" applyProtection="1">
      <alignment horizontal="center" vertical="center"/>
      <protection locked="0"/>
    </xf>
    <xf numFmtId="177" fontId="4" fillId="33" borderId="10" xfId="61" applyNumberFormat="1" applyFont="1" applyFill="1" applyBorder="1" applyAlignment="1">
      <alignment horizontal="center" vertical="center" wrapText="1"/>
      <protection/>
    </xf>
    <xf numFmtId="176" fontId="4" fillId="33" borderId="10" xfId="61" applyNumberFormat="1" applyFont="1" applyFill="1" applyBorder="1" applyAlignment="1">
      <alignment horizontal="center" vertical="center" wrapText="1"/>
      <protection/>
    </xf>
    <xf numFmtId="0" fontId="4" fillId="33" borderId="10" xfId="61" applyFont="1" applyFill="1" applyBorder="1" applyAlignment="1">
      <alignment horizontal="center" vertical="center" wrapText="1"/>
      <protection/>
    </xf>
    <xf numFmtId="0" fontId="4" fillId="33" borderId="10" xfId="61" applyFont="1" applyFill="1" applyBorder="1" applyAlignment="1">
      <alignment vertical="center" wrapText="1"/>
      <protection/>
    </xf>
    <xf numFmtId="0" fontId="4" fillId="33" borderId="10" xfId="63" applyFont="1" applyFill="1" applyBorder="1" applyAlignment="1">
      <alignment horizontal="left" vertical="center" wrapText="1"/>
      <protection/>
    </xf>
    <xf numFmtId="0" fontId="41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0" fontId="4" fillId="0" borderId="13" xfId="61" applyFont="1" applyFill="1" applyBorder="1" applyAlignment="1">
      <alignment vertical="center" wrapText="1"/>
      <protection/>
    </xf>
    <xf numFmtId="0" fontId="4" fillId="0" borderId="14" xfId="6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vertical="center" wrapText="1"/>
      <protection/>
    </xf>
    <xf numFmtId="0" fontId="4" fillId="0" borderId="11" xfId="61" applyFont="1" applyFill="1" applyBorder="1" applyAlignment="1">
      <alignment vertical="center" wrapText="1"/>
      <protection/>
    </xf>
    <xf numFmtId="0" fontId="4" fillId="0" borderId="16" xfId="61" applyFont="1" applyFill="1" applyBorder="1" applyAlignment="1">
      <alignment horizontal="center" vertical="center" wrapText="1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4" fillId="0" borderId="18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0" fontId="6" fillId="0" borderId="13" xfId="61" applyFont="1" applyFill="1" applyBorder="1" applyAlignment="1">
      <alignment vertical="center" wrapText="1"/>
      <protection/>
    </xf>
    <xf numFmtId="0" fontId="6" fillId="0" borderId="14" xfId="61" applyFont="1" applyFill="1" applyBorder="1" applyAlignment="1">
      <alignment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７調査票４案件best100（再検討）0914提出用 2" xfId="62"/>
    <cellStyle name="標準_１６７調査票４案件best100（再検討）0914提出用_須藤作業用別紙様式２ 2" xfId="63"/>
    <cellStyle name="標準_１６７調査票４案件best100（再検討）0914提出用_須藤作業用別紙様式３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644;&#30000;\&#24179;&#25104;&#65298;&#65301;&#24180;&#24230;&#65288;&#21644;&#30000;&#65289;\&#22865;&#32004;&#24773;&#22577;&#12398;&#20844;&#34920;&#12395;&#12388;&#12356;&#12390;&#65288;&#65320;&#65298;&#65301;&#65289;\&#65300;&#26376;&#20998;\&#24179;&#25104;25&#24180;&#24230;&#29256;&#65288;&#65296;4&#26376;&#20998;&#65289;&#22865;&#32004;&#24773;&#22577;&#12487;&#12540;&#12479;&#65288;&#22235;&#22269;&#23616;&#65289;&#65288;&#22865;&#32004;&#31278;&#21029;&#12539;&#31185;&#30446;&#31561;&#25407;&#20837;&#29256;&#65289;(&#39321;&#2402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取扱説明"/>
      <sheetName val="入力票（契約締結）"/>
      <sheetName val="入力票（負担・支出）"/>
      <sheetName val="支出負担行為データ"/>
      <sheetName val="支出データ"/>
      <sheetName val="転写・エラーチェック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11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view="pageBreakPreview" zoomScaleNormal="70" zoomScaleSheetLayoutView="100" zoomScalePageLayoutView="0" workbookViewId="0" topLeftCell="A1">
      <selection activeCell="E3" sqref="E3:E6"/>
    </sheetView>
  </sheetViews>
  <sheetFormatPr defaultColWidth="8.57421875" defaultRowHeight="15"/>
  <cols>
    <col min="1" max="1" width="3.57421875" style="2" customWidth="1"/>
    <col min="2" max="2" width="29.7109375" style="2" customWidth="1"/>
    <col min="3" max="3" width="15.57421875" style="2" customWidth="1"/>
    <col min="4" max="4" width="14.00390625" style="2" customWidth="1"/>
    <col min="5" max="5" width="17.140625" style="2" bestFit="1" customWidth="1"/>
    <col min="6" max="8" width="8.421875" style="2" customWidth="1"/>
    <col min="9" max="10" width="13.57421875" style="2" bestFit="1" customWidth="1"/>
    <col min="11" max="11" width="9.57421875" style="2" bestFit="1" customWidth="1"/>
    <col min="12" max="13" width="8.421875" style="2" customWidth="1"/>
    <col min="14" max="15" width="8.57421875" style="2" bestFit="1" customWidth="1"/>
    <col min="16" max="16384" width="8.421875" style="2" customWidth="1"/>
  </cols>
  <sheetData>
    <row r="1" spans="2:5" ht="13.5">
      <c r="B1" t="s">
        <v>98</v>
      </c>
      <c r="E1" s="3"/>
    </row>
    <row r="2" spans="2:17" s="1" customFormat="1" ht="25.5" customHeight="1">
      <c r="B2" s="23" t="s">
        <v>99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s="5" customFormat="1" ht="30" customHeight="1">
      <c r="A3" s="22"/>
      <c r="B3" s="26" t="s">
        <v>0</v>
      </c>
      <c r="C3" s="28" t="s">
        <v>1</v>
      </c>
      <c r="D3" s="29"/>
      <c r="E3" s="24" t="s">
        <v>2</v>
      </c>
      <c r="F3" s="28" t="s">
        <v>3</v>
      </c>
      <c r="G3" s="29"/>
      <c r="H3" s="26" t="s">
        <v>4</v>
      </c>
      <c r="I3" s="24" t="s">
        <v>5</v>
      </c>
      <c r="J3" s="24" t="s">
        <v>6</v>
      </c>
      <c r="K3" s="24" t="s">
        <v>7</v>
      </c>
      <c r="L3" s="30" t="s">
        <v>8</v>
      </c>
      <c r="M3" s="32"/>
      <c r="N3" s="33" t="s">
        <v>9</v>
      </c>
      <c r="O3" s="10"/>
      <c r="P3" s="26" t="s">
        <v>10</v>
      </c>
      <c r="Q3" s="24" t="s">
        <v>11</v>
      </c>
    </row>
    <row r="4" spans="1:17" s="5" customFormat="1" ht="30" customHeight="1">
      <c r="A4" s="22"/>
      <c r="B4" s="27"/>
      <c r="C4" s="30" t="s">
        <v>12</v>
      </c>
      <c r="D4" s="24" t="s">
        <v>13</v>
      </c>
      <c r="E4" s="25"/>
      <c r="F4" s="26" t="s">
        <v>14</v>
      </c>
      <c r="G4" s="24" t="s">
        <v>15</v>
      </c>
      <c r="H4" s="27"/>
      <c r="I4" s="25"/>
      <c r="J4" s="25"/>
      <c r="K4" s="25"/>
      <c r="L4" s="34" t="s">
        <v>16</v>
      </c>
      <c r="M4" s="34" t="s">
        <v>17</v>
      </c>
      <c r="N4" s="31"/>
      <c r="O4" s="35" t="s">
        <v>18</v>
      </c>
      <c r="P4" s="27"/>
      <c r="Q4" s="25"/>
    </row>
    <row r="5" spans="1:17" s="5" customFormat="1" ht="30" customHeight="1">
      <c r="A5" s="22"/>
      <c r="B5" s="27"/>
      <c r="C5" s="31"/>
      <c r="D5" s="25"/>
      <c r="E5" s="25"/>
      <c r="F5" s="27"/>
      <c r="G5" s="25"/>
      <c r="H5" s="27"/>
      <c r="I5" s="25"/>
      <c r="J5" s="25"/>
      <c r="K5" s="25"/>
      <c r="L5" s="34"/>
      <c r="M5" s="34"/>
      <c r="N5" s="31"/>
      <c r="O5" s="36"/>
      <c r="P5" s="27"/>
      <c r="Q5" s="25"/>
    </row>
    <row r="6" spans="1:17" s="5" customFormat="1" ht="37.5" customHeight="1">
      <c r="A6" s="22"/>
      <c r="B6" s="27"/>
      <c r="C6" s="31"/>
      <c r="D6" s="25"/>
      <c r="E6" s="25"/>
      <c r="F6" s="27"/>
      <c r="G6" s="25"/>
      <c r="H6" s="27"/>
      <c r="I6" s="25"/>
      <c r="J6" s="25"/>
      <c r="K6" s="25"/>
      <c r="L6" s="34"/>
      <c r="M6" s="34"/>
      <c r="N6" s="30"/>
      <c r="O6" s="36"/>
      <c r="P6" s="27"/>
      <c r="Q6" s="25"/>
    </row>
    <row r="7" spans="1:19" s="4" customFormat="1" ht="67.5" customHeight="1">
      <c r="A7" s="12">
        <v>1</v>
      </c>
      <c r="B7" s="11" t="s">
        <v>65</v>
      </c>
      <c r="C7" s="13" t="s">
        <v>22</v>
      </c>
      <c r="D7" s="14" t="s">
        <v>23</v>
      </c>
      <c r="E7" s="9">
        <v>41821</v>
      </c>
      <c r="F7" s="8" t="s">
        <v>39</v>
      </c>
      <c r="G7" s="8" t="s">
        <v>40</v>
      </c>
      <c r="H7" s="11" t="s">
        <v>34</v>
      </c>
      <c r="I7" s="15">
        <v>37260000</v>
      </c>
      <c r="J7" s="15">
        <v>35640000</v>
      </c>
      <c r="K7" s="16">
        <f aca="true" t="shared" si="0" ref="K7:K30">IF(I7="－","－",ROUNDDOWN(J7/I7,3))</f>
        <v>0.956</v>
      </c>
      <c r="L7" s="17" t="s">
        <v>19</v>
      </c>
      <c r="M7" s="18" t="s">
        <v>19</v>
      </c>
      <c r="N7" s="19">
        <v>4</v>
      </c>
      <c r="O7" s="19">
        <v>0</v>
      </c>
      <c r="P7" s="20" t="s">
        <v>19</v>
      </c>
      <c r="Q7" s="20" t="s">
        <v>19</v>
      </c>
      <c r="R7" s="7"/>
      <c r="S7" s="6"/>
    </row>
    <row r="8" spans="1:19" s="4" customFormat="1" ht="67.5" customHeight="1">
      <c r="A8" s="12">
        <v>2</v>
      </c>
      <c r="B8" s="11" t="s">
        <v>66</v>
      </c>
      <c r="C8" s="13" t="s">
        <v>22</v>
      </c>
      <c r="D8" s="14" t="s">
        <v>23</v>
      </c>
      <c r="E8" s="9">
        <v>41821</v>
      </c>
      <c r="F8" s="8" t="s">
        <v>67</v>
      </c>
      <c r="G8" s="8" t="s">
        <v>68</v>
      </c>
      <c r="H8" s="11" t="s">
        <v>34</v>
      </c>
      <c r="I8" s="15">
        <v>39898440</v>
      </c>
      <c r="J8" s="15">
        <v>35964000</v>
      </c>
      <c r="K8" s="16">
        <f t="shared" si="0"/>
        <v>0.901</v>
      </c>
      <c r="L8" s="17" t="s">
        <v>19</v>
      </c>
      <c r="M8" s="18" t="s">
        <v>19</v>
      </c>
      <c r="N8" s="19">
        <v>3</v>
      </c>
      <c r="O8" s="19">
        <v>0</v>
      </c>
      <c r="P8" s="20" t="s">
        <v>19</v>
      </c>
      <c r="Q8" s="20" t="s">
        <v>19</v>
      </c>
      <c r="R8" s="7"/>
      <c r="S8" s="6"/>
    </row>
    <row r="9" spans="1:19" s="4" customFormat="1" ht="60" customHeight="1">
      <c r="A9" s="12">
        <v>3</v>
      </c>
      <c r="B9" s="11" t="s">
        <v>95</v>
      </c>
      <c r="C9" s="21" t="s">
        <v>21</v>
      </c>
      <c r="D9" s="21" t="s">
        <v>20</v>
      </c>
      <c r="E9" s="9">
        <v>41822</v>
      </c>
      <c r="F9" s="8" t="s">
        <v>69</v>
      </c>
      <c r="G9" s="8" t="s">
        <v>70</v>
      </c>
      <c r="H9" s="11" t="s">
        <v>34</v>
      </c>
      <c r="I9" s="15">
        <v>128315880</v>
      </c>
      <c r="J9" s="15">
        <v>122040000</v>
      </c>
      <c r="K9" s="16">
        <f t="shared" si="0"/>
        <v>0.951</v>
      </c>
      <c r="L9" s="17" t="s">
        <v>19</v>
      </c>
      <c r="M9" s="18" t="s">
        <v>19</v>
      </c>
      <c r="N9" s="19">
        <v>4</v>
      </c>
      <c r="O9" s="19">
        <v>0</v>
      </c>
      <c r="P9" s="20" t="s">
        <v>19</v>
      </c>
      <c r="Q9" s="20" t="s">
        <v>19</v>
      </c>
      <c r="R9" s="7"/>
      <c r="S9" s="6"/>
    </row>
    <row r="10" spans="1:19" s="4" customFormat="1" ht="60" customHeight="1">
      <c r="A10" s="12">
        <v>4</v>
      </c>
      <c r="B10" s="11" t="s">
        <v>73</v>
      </c>
      <c r="C10" s="21" t="s">
        <v>21</v>
      </c>
      <c r="D10" s="21" t="s">
        <v>20</v>
      </c>
      <c r="E10" s="9">
        <v>41822</v>
      </c>
      <c r="F10" s="8" t="s">
        <v>71</v>
      </c>
      <c r="G10" s="8" t="s">
        <v>72</v>
      </c>
      <c r="H10" s="11" t="s">
        <v>34</v>
      </c>
      <c r="I10" s="15">
        <v>36487800</v>
      </c>
      <c r="J10" s="15">
        <v>32400000</v>
      </c>
      <c r="K10" s="16">
        <f t="shared" si="0"/>
        <v>0.887</v>
      </c>
      <c r="L10" s="17" t="s">
        <v>19</v>
      </c>
      <c r="M10" s="18" t="s">
        <v>19</v>
      </c>
      <c r="N10" s="19">
        <v>3</v>
      </c>
      <c r="O10" s="19">
        <v>0</v>
      </c>
      <c r="P10" s="20" t="s">
        <v>19</v>
      </c>
      <c r="Q10" s="20" t="s">
        <v>19</v>
      </c>
      <c r="R10" s="7"/>
      <c r="S10" s="6"/>
    </row>
    <row r="11" spans="1:19" s="4" customFormat="1" ht="60" customHeight="1">
      <c r="A11" s="12">
        <v>5</v>
      </c>
      <c r="B11" s="11" t="s">
        <v>74</v>
      </c>
      <c r="C11" s="21" t="s">
        <v>21</v>
      </c>
      <c r="D11" s="21" t="s">
        <v>20</v>
      </c>
      <c r="E11" s="9">
        <v>41822</v>
      </c>
      <c r="F11" s="8" t="s">
        <v>71</v>
      </c>
      <c r="G11" s="8" t="s">
        <v>72</v>
      </c>
      <c r="H11" s="11" t="s">
        <v>34</v>
      </c>
      <c r="I11" s="15">
        <v>46546920</v>
      </c>
      <c r="J11" s="15">
        <v>44280000</v>
      </c>
      <c r="K11" s="16">
        <f t="shared" si="0"/>
        <v>0.951</v>
      </c>
      <c r="L11" s="17" t="s">
        <v>19</v>
      </c>
      <c r="M11" s="18" t="s">
        <v>19</v>
      </c>
      <c r="N11" s="19">
        <v>2</v>
      </c>
      <c r="O11" s="19">
        <v>0</v>
      </c>
      <c r="P11" s="20" t="s">
        <v>19</v>
      </c>
      <c r="Q11" s="20" t="s">
        <v>19</v>
      </c>
      <c r="R11" s="7"/>
      <c r="S11" s="6"/>
    </row>
    <row r="12" spans="1:19" s="4" customFormat="1" ht="60" customHeight="1">
      <c r="A12" s="12">
        <v>6</v>
      </c>
      <c r="B12" s="11" t="s">
        <v>75</v>
      </c>
      <c r="C12" s="21" t="s">
        <v>21</v>
      </c>
      <c r="D12" s="21" t="s">
        <v>20</v>
      </c>
      <c r="E12" s="9">
        <v>41822</v>
      </c>
      <c r="F12" s="8" t="s">
        <v>76</v>
      </c>
      <c r="G12" s="8" t="s">
        <v>100</v>
      </c>
      <c r="H12" s="11" t="s">
        <v>34</v>
      </c>
      <c r="I12" s="15">
        <v>159363720</v>
      </c>
      <c r="J12" s="15">
        <v>115560000</v>
      </c>
      <c r="K12" s="16">
        <f t="shared" si="0"/>
        <v>0.725</v>
      </c>
      <c r="L12" s="17" t="s">
        <v>19</v>
      </c>
      <c r="M12" s="18" t="s">
        <v>19</v>
      </c>
      <c r="N12" s="19">
        <v>3</v>
      </c>
      <c r="O12" s="19">
        <v>0</v>
      </c>
      <c r="P12" s="20" t="s">
        <v>19</v>
      </c>
      <c r="Q12" s="20" t="s">
        <v>19</v>
      </c>
      <c r="R12" s="7"/>
      <c r="S12" s="6"/>
    </row>
    <row r="13" spans="1:19" s="4" customFormat="1" ht="66" customHeight="1">
      <c r="A13" s="12">
        <v>7</v>
      </c>
      <c r="B13" s="11" t="s">
        <v>94</v>
      </c>
      <c r="C13" s="8" t="s">
        <v>25</v>
      </c>
      <c r="D13" s="8" t="s">
        <v>26</v>
      </c>
      <c r="E13" s="9">
        <v>41831</v>
      </c>
      <c r="F13" s="8" t="s">
        <v>61</v>
      </c>
      <c r="G13" s="8" t="s">
        <v>62</v>
      </c>
      <c r="H13" s="11" t="s">
        <v>34</v>
      </c>
      <c r="I13" s="15">
        <v>20476800</v>
      </c>
      <c r="J13" s="15">
        <v>20304000</v>
      </c>
      <c r="K13" s="16">
        <f t="shared" si="0"/>
        <v>0.991</v>
      </c>
      <c r="L13" s="17" t="s">
        <v>19</v>
      </c>
      <c r="M13" s="18" t="s">
        <v>19</v>
      </c>
      <c r="N13" s="19">
        <v>2</v>
      </c>
      <c r="O13" s="19">
        <v>0</v>
      </c>
      <c r="P13" s="20" t="s">
        <v>19</v>
      </c>
      <c r="Q13" s="20" t="s">
        <v>19</v>
      </c>
      <c r="R13" s="7"/>
      <c r="S13" s="6"/>
    </row>
    <row r="14" spans="1:19" s="4" customFormat="1" ht="66" customHeight="1">
      <c r="A14" s="12">
        <v>8</v>
      </c>
      <c r="B14" s="11" t="s">
        <v>55</v>
      </c>
      <c r="C14" s="13" t="s">
        <v>27</v>
      </c>
      <c r="D14" s="13" t="s">
        <v>93</v>
      </c>
      <c r="E14" s="9">
        <v>41831</v>
      </c>
      <c r="F14" s="8" t="s">
        <v>56</v>
      </c>
      <c r="G14" s="8" t="s">
        <v>57</v>
      </c>
      <c r="H14" s="11" t="s">
        <v>34</v>
      </c>
      <c r="I14" s="15">
        <v>35806320</v>
      </c>
      <c r="J14" s="15">
        <v>35640000</v>
      </c>
      <c r="K14" s="16">
        <f t="shared" si="0"/>
        <v>0.995</v>
      </c>
      <c r="L14" s="17" t="s">
        <v>19</v>
      </c>
      <c r="M14" s="18" t="s">
        <v>19</v>
      </c>
      <c r="N14" s="19">
        <v>2</v>
      </c>
      <c r="O14" s="19">
        <v>0</v>
      </c>
      <c r="P14" s="20" t="s">
        <v>19</v>
      </c>
      <c r="Q14" s="20" t="s">
        <v>19</v>
      </c>
      <c r="R14" s="7"/>
      <c r="S14" s="6"/>
    </row>
    <row r="15" spans="1:19" s="4" customFormat="1" ht="66" customHeight="1">
      <c r="A15" s="12">
        <v>9</v>
      </c>
      <c r="B15" s="11" t="s">
        <v>97</v>
      </c>
      <c r="C15" s="21" t="s">
        <v>21</v>
      </c>
      <c r="D15" s="21" t="s">
        <v>20</v>
      </c>
      <c r="E15" s="9">
        <v>41834</v>
      </c>
      <c r="F15" s="8" t="s">
        <v>77</v>
      </c>
      <c r="G15" s="8" t="s">
        <v>78</v>
      </c>
      <c r="H15" s="11" t="s">
        <v>34</v>
      </c>
      <c r="I15" s="15">
        <v>96031440</v>
      </c>
      <c r="J15" s="15">
        <v>95904000</v>
      </c>
      <c r="K15" s="16">
        <f t="shared" si="0"/>
        <v>0.998</v>
      </c>
      <c r="L15" s="17" t="s">
        <v>19</v>
      </c>
      <c r="M15" s="18" t="s">
        <v>19</v>
      </c>
      <c r="N15" s="19">
        <v>3</v>
      </c>
      <c r="O15" s="19">
        <v>0</v>
      </c>
      <c r="P15" s="20" t="s">
        <v>19</v>
      </c>
      <c r="Q15" s="20" t="s">
        <v>19</v>
      </c>
      <c r="R15" s="7"/>
      <c r="S15" s="6"/>
    </row>
    <row r="16" spans="1:19" s="4" customFormat="1" ht="66" customHeight="1">
      <c r="A16" s="12">
        <v>10</v>
      </c>
      <c r="B16" s="11" t="s">
        <v>79</v>
      </c>
      <c r="C16" s="21" t="s">
        <v>21</v>
      </c>
      <c r="D16" s="21" t="s">
        <v>20</v>
      </c>
      <c r="E16" s="9">
        <v>41834</v>
      </c>
      <c r="F16" s="8" t="s">
        <v>80</v>
      </c>
      <c r="G16" s="8" t="s">
        <v>81</v>
      </c>
      <c r="H16" s="11" t="s">
        <v>34</v>
      </c>
      <c r="I16" s="15">
        <v>60262920</v>
      </c>
      <c r="J16" s="15">
        <v>57456000</v>
      </c>
      <c r="K16" s="16">
        <f t="shared" si="0"/>
        <v>0.953</v>
      </c>
      <c r="L16" s="17" t="s">
        <v>19</v>
      </c>
      <c r="M16" s="18" t="s">
        <v>19</v>
      </c>
      <c r="N16" s="19">
        <v>2</v>
      </c>
      <c r="O16" s="19">
        <v>0</v>
      </c>
      <c r="P16" s="20" t="s">
        <v>19</v>
      </c>
      <c r="Q16" s="20" t="s">
        <v>19</v>
      </c>
      <c r="R16" s="7"/>
      <c r="S16" s="6"/>
    </row>
    <row r="17" spans="1:19" s="4" customFormat="1" ht="79.5" customHeight="1">
      <c r="A17" s="12">
        <v>11</v>
      </c>
      <c r="B17" s="11" t="s">
        <v>44</v>
      </c>
      <c r="C17" s="13" t="s">
        <v>31</v>
      </c>
      <c r="D17" s="14" t="s">
        <v>30</v>
      </c>
      <c r="E17" s="9">
        <v>41834</v>
      </c>
      <c r="F17" s="8" t="s">
        <v>42</v>
      </c>
      <c r="G17" s="8" t="s">
        <v>43</v>
      </c>
      <c r="H17" s="11" t="s">
        <v>34</v>
      </c>
      <c r="I17" s="15">
        <v>17767080</v>
      </c>
      <c r="J17" s="15">
        <v>17496000</v>
      </c>
      <c r="K17" s="16">
        <f t="shared" si="0"/>
        <v>0.984</v>
      </c>
      <c r="L17" s="17" t="s">
        <v>19</v>
      </c>
      <c r="M17" s="18" t="s">
        <v>19</v>
      </c>
      <c r="N17" s="19">
        <v>2</v>
      </c>
      <c r="O17" s="19">
        <v>0</v>
      </c>
      <c r="P17" s="20" t="s">
        <v>19</v>
      </c>
      <c r="Q17" s="20" t="s">
        <v>19</v>
      </c>
      <c r="R17" s="7"/>
      <c r="S17" s="6"/>
    </row>
    <row r="18" spans="1:19" s="4" customFormat="1" ht="79.5" customHeight="1">
      <c r="A18" s="12">
        <v>12</v>
      </c>
      <c r="B18" s="13" t="s">
        <v>83</v>
      </c>
      <c r="C18" s="21" t="s">
        <v>36</v>
      </c>
      <c r="D18" s="21" t="s">
        <v>37</v>
      </c>
      <c r="E18" s="9">
        <v>41835</v>
      </c>
      <c r="F18" s="8" t="s">
        <v>41</v>
      </c>
      <c r="G18" s="8" t="s">
        <v>35</v>
      </c>
      <c r="H18" s="11" t="s">
        <v>38</v>
      </c>
      <c r="I18" s="15">
        <v>9300191</v>
      </c>
      <c r="J18" s="15">
        <v>7776000</v>
      </c>
      <c r="K18" s="16">
        <f t="shared" si="0"/>
        <v>0.836</v>
      </c>
      <c r="L18" s="17" t="s">
        <v>19</v>
      </c>
      <c r="M18" s="18" t="s">
        <v>19</v>
      </c>
      <c r="N18" s="19">
        <v>2</v>
      </c>
      <c r="O18" s="19">
        <v>0</v>
      </c>
      <c r="P18" s="20" t="s">
        <v>19</v>
      </c>
      <c r="Q18" s="20" t="s">
        <v>19</v>
      </c>
      <c r="R18" s="7"/>
      <c r="S18" s="6"/>
    </row>
    <row r="19" spans="1:19" s="4" customFormat="1" ht="66" customHeight="1">
      <c r="A19" s="12">
        <v>13</v>
      </c>
      <c r="B19" s="13" t="s">
        <v>82</v>
      </c>
      <c r="C19" s="21" t="s">
        <v>36</v>
      </c>
      <c r="D19" s="21" t="s">
        <v>37</v>
      </c>
      <c r="E19" s="9">
        <v>41835</v>
      </c>
      <c r="F19" s="8" t="s">
        <v>41</v>
      </c>
      <c r="G19" s="8" t="s">
        <v>35</v>
      </c>
      <c r="H19" s="11" t="s">
        <v>38</v>
      </c>
      <c r="I19" s="15">
        <v>19152897</v>
      </c>
      <c r="J19" s="15">
        <v>15984000</v>
      </c>
      <c r="K19" s="16">
        <f t="shared" si="0"/>
        <v>0.834</v>
      </c>
      <c r="L19" s="17" t="s">
        <v>19</v>
      </c>
      <c r="M19" s="18" t="s">
        <v>19</v>
      </c>
      <c r="N19" s="19">
        <v>4</v>
      </c>
      <c r="O19" s="19">
        <v>0</v>
      </c>
      <c r="P19" s="20" t="s">
        <v>19</v>
      </c>
      <c r="Q19" s="20" t="s">
        <v>19</v>
      </c>
      <c r="R19" s="7"/>
      <c r="S19" s="6"/>
    </row>
    <row r="20" spans="1:19" s="4" customFormat="1" ht="65.25" customHeight="1">
      <c r="A20" s="12">
        <v>14</v>
      </c>
      <c r="B20" s="13" t="s">
        <v>84</v>
      </c>
      <c r="C20" s="21" t="s">
        <v>36</v>
      </c>
      <c r="D20" s="21" t="s">
        <v>37</v>
      </c>
      <c r="E20" s="9">
        <v>41835</v>
      </c>
      <c r="F20" s="8" t="s">
        <v>41</v>
      </c>
      <c r="G20" s="8" t="s">
        <v>35</v>
      </c>
      <c r="H20" s="11" t="s">
        <v>38</v>
      </c>
      <c r="I20" s="15">
        <v>10214101</v>
      </c>
      <c r="J20" s="15">
        <v>9028800</v>
      </c>
      <c r="K20" s="16">
        <f t="shared" si="0"/>
        <v>0.883</v>
      </c>
      <c r="L20" s="17" t="s">
        <v>19</v>
      </c>
      <c r="M20" s="18" t="s">
        <v>19</v>
      </c>
      <c r="N20" s="19">
        <v>3</v>
      </c>
      <c r="O20" s="19">
        <v>0</v>
      </c>
      <c r="P20" s="20" t="s">
        <v>19</v>
      </c>
      <c r="Q20" s="20" t="s">
        <v>19</v>
      </c>
      <c r="R20" s="7"/>
      <c r="S20" s="6"/>
    </row>
    <row r="21" spans="1:19" s="4" customFormat="1" ht="65.25" customHeight="1">
      <c r="A21" s="12">
        <v>15</v>
      </c>
      <c r="B21" s="11" t="s">
        <v>45</v>
      </c>
      <c r="C21" s="13" t="s">
        <v>31</v>
      </c>
      <c r="D21" s="14" t="s">
        <v>30</v>
      </c>
      <c r="E21" s="9">
        <v>41835</v>
      </c>
      <c r="F21" s="8" t="s">
        <v>46</v>
      </c>
      <c r="G21" s="8" t="s">
        <v>47</v>
      </c>
      <c r="H21" s="11" t="s">
        <v>34</v>
      </c>
      <c r="I21" s="15">
        <v>15202080</v>
      </c>
      <c r="J21" s="15">
        <v>14580000</v>
      </c>
      <c r="K21" s="16">
        <f t="shared" si="0"/>
        <v>0.959</v>
      </c>
      <c r="L21" s="17" t="s">
        <v>19</v>
      </c>
      <c r="M21" s="18" t="s">
        <v>19</v>
      </c>
      <c r="N21" s="19">
        <v>2</v>
      </c>
      <c r="O21" s="19">
        <v>0</v>
      </c>
      <c r="P21" s="20" t="s">
        <v>19</v>
      </c>
      <c r="Q21" s="20" t="s">
        <v>19</v>
      </c>
      <c r="R21" s="7"/>
      <c r="S21" s="6"/>
    </row>
    <row r="22" spans="1:19" s="4" customFormat="1" ht="65.25" customHeight="1">
      <c r="A22" s="12">
        <v>16</v>
      </c>
      <c r="B22" s="11" t="s">
        <v>91</v>
      </c>
      <c r="C22" s="13" t="s">
        <v>31</v>
      </c>
      <c r="D22" s="14" t="s">
        <v>30</v>
      </c>
      <c r="E22" s="9">
        <v>41835</v>
      </c>
      <c r="F22" s="8" t="s">
        <v>48</v>
      </c>
      <c r="G22" s="8" t="s">
        <v>49</v>
      </c>
      <c r="H22" s="11" t="s">
        <v>34</v>
      </c>
      <c r="I22" s="15">
        <v>15541200</v>
      </c>
      <c r="J22" s="15">
        <v>15120000</v>
      </c>
      <c r="K22" s="16">
        <f t="shared" si="0"/>
        <v>0.972</v>
      </c>
      <c r="L22" s="17" t="s">
        <v>19</v>
      </c>
      <c r="M22" s="18" t="s">
        <v>19</v>
      </c>
      <c r="N22" s="19">
        <v>3</v>
      </c>
      <c r="O22" s="19">
        <v>0</v>
      </c>
      <c r="P22" s="20" t="s">
        <v>19</v>
      </c>
      <c r="Q22" s="20" t="s">
        <v>19</v>
      </c>
      <c r="R22" s="7"/>
      <c r="S22" s="6"/>
    </row>
    <row r="23" spans="1:19" s="4" customFormat="1" ht="65.25" customHeight="1">
      <c r="A23" s="12">
        <v>17</v>
      </c>
      <c r="B23" s="13" t="s">
        <v>85</v>
      </c>
      <c r="C23" s="21" t="s">
        <v>36</v>
      </c>
      <c r="D23" s="21" t="s">
        <v>37</v>
      </c>
      <c r="E23" s="9">
        <v>41848</v>
      </c>
      <c r="F23" s="8" t="s">
        <v>41</v>
      </c>
      <c r="G23" s="8" t="s">
        <v>35</v>
      </c>
      <c r="H23" s="11" t="s">
        <v>96</v>
      </c>
      <c r="I23" s="15">
        <v>2824099</v>
      </c>
      <c r="J23" s="15">
        <v>2462400</v>
      </c>
      <c r="K23" s="16">
        <f t="shared" si="0"/>
        <v>0.871</v>
      </c>
      <c r="L23" s="17" t="s">
        <v>19</v>
      </c>
      <c r="M23" s="18" t="s">
        <v>19</v>
      </c>
      <c r="N23" s="19">
        <v>2</v>
      </c>
      <c r="O23" s="19">
        <v>0</v>
      </c>
      <c r="P23" s="20" t="s">
        <v>19</v>
      </c>
      <c r="Q23" s="20" t="s">
        <v>19</v>
      </c>
      <c r="R23" s="7"/>
      <c r="S23" s="6"/>
    </row>
    <row r="24" spans="1:19" s="4" customFormat="1" ht="65.25" customHeight="1">
      <c r="A24" s="12">
        <v>18</v>
      </c>
      <c r="B24" s="13" t="s">
        <v>87</v>
      </c>
      <c r="C24" s="21" t="s">
        <v>36</v>
      </c>
      <c r="D24" s="21" t="s">
        <v>37</v>
      </c>
      <c r="E24" s="9">
        <v>41848</v>
      </c>
      <c r="F24" s="8" t="s">
        <v>41</v>
      </c>
      <c r="G24" s="8" t="s">
        <v>35</v>
      </c>
      <c r="H24" s="11" t="s">
        <v>38</v>
      </c>
      <c r="I24" s="15">
        <v>5368049</v>
      </c>
      <c r="J24" s="15">
        <v>4838400</v>
      </c>
      <c r="K24" s="16">
        <f t="shared" si="0"/>
        <v>0.901</v>
      </c>
      <c r="L24" s="17" t="s">
        <v>19</v>
      </c>
      <c r="M24" s="18" t="s">
        <v>19</v>
      </c>
      <c r="N24" s="19">
        <v>2</v>
      </c>
      <c r="O24" s="19">
        <v>0</v>
      </c>
      <c r="P24" s="20" t="s">
        <v>19</v>
      </c>
      <c r="Q24" s="20" t="s">
        <v>19</v>
      </c>
      <c r="R24" s="7"/>
      <c r="S24" s="6"/>
    </row>
    <row r="25" spans="1:19" s="4" customFormat="1" ht="67.5" customHeight="1">
      <c r="A25" s="12">
        <v>19</v>
      </c>
      <c r="B25" s="13" t="s">
        <v>86</v>
      </c>
      <c r="C25" s="21" t="s">
        <v>36</v>
      </c>
      <c r="D25" s="21" t="s">
        <v>37</v>
      </c>
      <c r="E25" s="9">
        <v>41848</v>
      </c>
      <c r="F25" s="8" t="s">
        <v>41</v>
      </c>
      <c r="G25" s="8" t="s">
        <v>35</v>
      </c>
      <c r="H25" s="11" t="s">
        <v>38</v>
      </c>
      <c r="I25" s="15">
        <v>11705097</v>
      </c>
      <c r="J25" s="15">
        <v>10778400</v>
      </c>
      <c r="K25" s="16">
        <f t="shared" si="0"/>
        <v>0.92</v>
      </c>
      <c r="L25" s="17" t="s">
        <v>19</v>
      </c>
      <c r="M25" s="18" t="s">
        <v>19</v>
      </c>
      <c r="N25" s="19">
        <v>2</v>
      </c>
      <c r="O25" s="19">
        <v>0</v>
      </c>
      <c r="P25" s="20" t="s">
        <v>19</v>
      </c>
      <c r="Q25" s="20" t="s">
        <v>19</v>
      </c>
      <c r="R25" s="7"/>
      <c r="S25" s="6"/>
    </row>
    <row r="26" spans="1:19" s="4" customFormat="1" ht="67.5" customHeight="1">
      <c r="A26" s="12">
        <v>20</v>
      </c>
      <c r="B26" s="11" t="s">
        <v>63</v>
      </c>
      <c r="C26" s="8" t="s">
        <v>25</v>
      </c>
      <c r="D26" s="8" t="s">
        <v>26</v>
      </c>
      <c r="E26" s="9">
        <v>41848</v>
      </c>
      <c r="F26" s="8" t="s">
        <v>64</v>
      </c>
      <c r="G26" s="8" t="s">
        <v>90</v>
      </c>
      <c r="H26" s="11" t="s">
        <v>34</v>
      </c>
      <c r="I26" s="15">
        <v>50781600</v>
      </c>
      <c r="J26" s="15">
        <v>44496000</v>
      </c>
      <c r="K26" s="16">
        <f t="shared" si="0"/>
        <v>0.876</v>
      </c>
      <c r="L26" s="17" t="s">
        <v>19</v>
      </c>
      <c r="M26" s="18" t="s">
        <v>19</v>
      </c>
      <c r="N26" s="19">
        <v>1</v>
      </c>
      <c r="O26" s="19">
        <v>0</v>
      </c>
      <c r="P26" s="20" t="s">
        <v>24</v>
      </c>
      <c r="Q26" s="20" t="s">
        <v>19</v>
      </c>
      <c r="R26" s="7"/>
      <c r="S26" s="6"/>
    </row>
    <row r="27" spans="1:19" s="4" customFormat="1" ht="67.5" customHeight="1">
      <c r="A27" s="12">
        <v>21</v>
      </c>
      <c r="B27" s="11" t="s">
        <v>101</v>
      </c>
      <c r="C27" s="13" t="s">
        <v>32</v>
      </c>
      <c r="D27" s="13" t="s">
        <v>33</v>
      </c>
      <c r="E27" s="9">
        <v>41848</v>
      </c>
      <c r="F27" s="8" t="s">
        <v>51</v>
      </c>
      <c r="G27" s="8" t="s">
        <v>89</v>
      </c>
      <c r="H27" s="11" t="s">
        <v>34</v>
      </c>
      <c r="I27" s="15">
        <v>56785320</v>
      </c>
      <c r="J27" s="15">
        <v>56700000</v>
      </c>
      <c r="K27" s="16">
        <f t="shared" si="0"/>
        <v>0.998</v>
      </c>
      <c r="L27" s="17" t="s">
        <v>19</v>
      </c>
      <c r="M27" s="18" t="s">
        <v>19</v>
      </c>
      <c r="N27" s="19">
        <v>3</v>
      </c>
      <c r="O27" s="19">
        <v>0</v>
      </c>
      <c r="P27" s="20" t="s">
        <v>19</v>
      </c>
      <c r="Q27" s="20" t="s">
        <v>19</v>
      </c>
      <c r="R27" s="7"/>
      <c r="S27" s="6"/>
    </row>
    <row r="28" spans="1:19" s="4" customFormat="1" ht="67.5" customHeight="1">
      <c r="A28" s="12">
        <v>22</v>
      </c>
      <c r="B28" s="11" t="s">
        <v>92</v>
      </c>
      <c r="C28" s="13" t="s">
        <v>28</v>
      </c>
      <c r="D28" s="14" t="s">
        <v>29</v>
      </c>
      <c r="E28" s="9">
        <v>41848</v>
      </c>
      <c r="F28" s="8" t="s">
        <v>50</v>
      </c>
      <c r="G28" s="8" t="s">
        <v>88</v>
      </c>
      <c r="H28" s="11" t="s">
        <v>34</v>
      </c>
      <c r="I28" s="15">
        <v>40466520</v>
      </c>
      <c r="J28" s="15">
        <v>39852000</v>
      </c>
      <c r="K28" s="16">
        <f t="shared" si="0"/>
        <v>0.984</v>
      </c>
      <c r="L28" s="17" t="s">
        <v>19</v>
      </c>
      <c r="M28" s="18" t="s">
        <v>19</v>
      </c>
      <c r="N28" s="19">
        <v>1</v>
      </c>
      <c r="O28" s="19">
        <v>0</v>
      </c>
      <c r="P28" s="20" t="s">
        <v>24</v>
      </c>
      <c r="Q28" s="20" t="s">
        <v>19</v>
      </c>
      <c r="R28" s="7"/>
      <c r="S28" s="6"/>
    </row>
    <row r="29" spans="1:19" s="4" customFormat="1" ht="67.5" customHeight="1">
      <c r="A29" s="12">
        <v>23</v>
      </c>
      <c r="B29" s="11" t="s">
        <v>58</v>
      </c>
      <c r="C29" s="13" t="s">
        <v>32</v>
      </c>
      <c r="D29" s="13" t="s">
        <v>33</v>
      </c>
      <c r="E29" s="9">
        <v>41850</v>
      </c>
      <c r="F29" s="8" t="s">
        <v>59</v>
      </c>
      <c r="G29" s="8" t="s">
        <v>60</v>
      </c>
      <c r="H29" s="11" t="s">
        <v>34</v>
      </c>
      <c r="I29" s="15">
        <v>44476560</v>
      </c>
      <c r="J29" s="15">
        <v>42552000</v>
      </c>
      <c r="K29" s="16">
        <f t="shared" si="0"/>
        <v>0.956</v>
      </c>
      <c r="L29" s="17" t="s">
        <v>19</v>
      </c>
      <c r="M29" s="18" t="s">
        <v>19</v>
      </c>
      <c r="N29" s="19">
        <v>2</v>
      </c>
      <c r="O29" s="19">
        <v>0</v>
      </c>
      <c r="P29" s="20" t="s">
        <v>19</v>
      </c>
      <c r="Q29" s="20" t="s">
        <v>19</v>
      </c>
      <c r="R29" s="7"/>
      <c r="S29" s="6"/>
    </row>
    <row r="30" spans="1:19" s="4" customFormat="1" ht="67.5" customHeight="1">
      <c r="A30" s="12">
        <v>24</v>
      </c>
      <c r="B30" s="11" t="s">
        <v>52</v>
      </c>
      <c r="C30" s="13" t="s">
        <v>27</v>
      </c>
      <c r="D30" s="13" t="s">
        <v>93</v>
      </c>
      <c r="E30" s="9">
        <v>41851</v>
      </c>
      <c r="F30" s="8" t="s">
        <v>53</v>
      </c>
      <c r="G30" s="8" t="s">
        <v>54</v>
      </c>
      <c r="H30" s="11" t="s">
        <v>34</v>
      </c>
      <c r="I30" s="15">
        <v>21985560</v>
      </c>
      <c r="J30" s="15">
        <v>21600000</v>
      </c>
      <c r="K30" s="16">
        <f t="shared" si="0"/>
        <v>0.982</v>
      </c>
      <c r="L30" s="17" t="s">
        <v>19</v>
      </c>
      <c r="M30" s="18" t="s">
        <v>19</v>
      </c>
      <c r="N30" s="19">
        <v>3</v>
      </c>
      <c r="O30" s="19">
        <v>0</v>
      </c>
      <c r="P30" s="20" t="s">
        <v>19</v>
      </c>
      <c r="Q30" s="20" t="s">
        <v>19</v>
      </c>
      <c r="R30" s="7"/>
      <c r="S30" s="6"/>
    </row>
  </sheetData>
  <sheetProtection formatCells="0" formatColumns="0" formatRows="0" insertColumns="0" insertRows="0" insertHyperlinks="0" deleteColumns="0" deleteRows="0" sort="0" autoFilter="0" pivotTables="0"/>
  <autoFilter ref="A6:S6"/>
  <mergeCells count="21">
    <mergeCell ref="P3:P6"/>
    <mergeCell ref="Q3:Q6"/>
    <mergeCell ref="L4:L6"/>
    <mergeCell ref="M4:M6"/>
    <mergeCell ref="O4:O6"/>
    <mergeCell ref="A3:A6"/>
    <mergeCell ref="B2:Q2"/>
    <mergeCell ref="J3:J6"/>
    <mergeCell ref="D4:D6"/>
    <mergeCell ref="F4:F6"/>
    <mergeCell ref="G4:G6"/>
    <mergeCell ref="B3:B6"/>
    <mergeCell ref="C3:D3"/>
    <mergeCell ref="E3:E6"/>
    <mergeCell ref="F3:G3"/>
    <mergeCell ref="H3:H6"/>
    <mergeCell ref="I3:I6"/>
    <mergeCell ref="C4:C6"/>
    <mergeCell ref="K3:K6"/>
    <mergeCell ref="L3:M3"/>
    <mergeCell ref="N3:N6"/>
  </mergeCells>
  <dataValidations count="8"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J7:J30">
      <formula1>1</formula1>
      <formula2>I7</formula2>
    </dataValidation>
    <dataValidation errorStyle="warning" type="whole" showInputMessage="1" showErrorMessage="1" error="応札者数を超えていませんか？&#10;また、該当法人がいない場合は「0」の入力となっていますか？" sqref="O7:O30">
      <formula1>0</formula1>
      <formula2>N7</formula2>
    </dataValidation>
    <dataValidation showInputMessage="1" showErrorMessage="1" sqref="P7:P27"/>
    <dataValidation errorStyle="warning" type="date" showInputMessage="1" showErrorMessage="1" error="当年度内の日ではありません&#10;&#10;前年度に翌年度契約の入力作業を行う場合は、入力を続行してください" sqref="E7:E30">
      <formula1>IF(MONTH(NOW())&gt;3,DATE(YEAR(NOW()),4,1),DATE(YEAR(NOW())-1,4,1))</formula1>
      <formula2>IF(MONTH(NOW())&gt;3,DATE(YEAR(NOW())+1,3,31),DATE(YEAR(NOW()),3,31))</formula2>
    </dataValidation>
    <dataValidation errorStyle="warning" type="whole" operator="greaterThanOrEqual" showInputMessage="1" showErrorMessage="1" error="１以上の数値が入力されていません！&#10;&#10;" sqref="N7:N30">
      <formula1>1</formula1>
    </dataValidation>
    <dataValidation type="list" showInputMessage="1" showErrorMessage="1" prompt="「公共工事、測量・建設コンサルタント等業務の別」を先に入力してください" sqref="H7:H25">
      <formula1>IF(別紙様式２!#REF!=1,別紙様式２!#REF!,IF(別紙様式２!#REF!=2,別紙様式２!#REF!,))</formula1>
    </dataValidation>
    <dataValidation type="list" showInputMessage="1" showErrorMessage="1" prompt="「契約相手方法人区分」が６～１４の場合は「-」を入力してください" sqref="M7:M25">
      <formula1>IF(AND(別紙様式２!#REF!&lt;6,別紙様式２!#REF!&gt;0),別紙様式２!#REF!,別紙様式２!#REF!)</formula1>
    </dataValidation>
    <dataValidation type="list" showInputMessage="1" showErrorMessage="1" prompt="「契約相手方法人区分」が６～１４の場合は「-」を入力してください" sqref="L7:L25">
      <formula1>IF(AND(別紙様式２!#REF!&lt;6,別紙様式２!#REF!&gt;0),別紙様式２!#REF!,別紙様式２!#REF!)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kazuyoshi_murata</dc:creator>
  <cp:keywords/>
  <dc:description/>
  <cp:lastModifiedBy>四国森林管理局</cp:lastModifiedBy>
  <cp:lastPrinted>2014-08-22T01:08:27Z</cp:lastPrinted>
  <dcterms:created xsi:type="dcterms:W3CDTF">2010-06-10T01:56:01Z</dcterms:created>
  <dcterms:modified xsi:type="dcterms:W3CDTF">2014-12-24T05:42:38Z</dcterms:modified>
  <cp:category/>
  <cp:version/>
  <cp:contentType/>
  <cp:contentStatus/>
</cp:coreProperties>
</file>