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40" yWindow="65371" windowWidth="10200" windowHeight="8100" activeTab="0"/>
  </bookViews>
  <sheets>
    <sheet name="別紙様式2" sheetId="1" r:id="rId1"/>
  </sheets>
  <externalReferences>
    <externalReference r:id="rId4"/>
  </externalReferences>
  <definedNames>
    <definedName name="_xlnm.Print_Area" localSheetId="0">'別紙様式2'!$A$1:$Q$40</definedName>
    <definedName name="_xlnm.Print_Titles" localSheetId="0">'別紙様式2'!$1:$6</definedName>
    <definedName name="官署名">'[1]Sheet2'!$B$4:$B$53</definedName>
  </definedNames>
  <calcPr fullCalcOnLoad="1"/>
</workbook>
</file>

<file path=xl/sharedStrings.xml><?xml version="1.0" encoding="utf-8"?>
<sst xmlns="http://schemas.openxmlformats.org/spreadsheetml/2006/main" count="361" uniqueCount="120">
  <si>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</si>
  <si>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</si>
  <si>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</si>
  <si>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</si>
  <si>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</si>
  <si>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</si>
  <si>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</si>
  <si>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</si>
  <si>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</si>
  <si>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</si>
  <si>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</si>
  <si>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</si>
  <si>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</si>
  <si>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</si>
  <si>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</si>
  <si>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</si>
  <si>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</si>
  <si>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</si>
  <si>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</si>
  <si>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-</t>
  </si>
  <si>
    <t>徳島県徳島市川内町鶴島239-1</t>
  </si>
  <si>
    <t>分任支出負担行為担当官
徳島森林管理署長
堀幸夫</t>
  </si>
  <si>
    <t>分任支出負担行為担当官
四国森林管理局香川森林管理事務所長
眞鍋宏二</t>
  </si>
  <si>
    <t>香川県高松市上之町2-8-26</t>
  </si>
  <si>
    <t>一般的事項以外なし</t>
  </si>
  <si>
    <t>分任支出負担行為担当官
愛媛森林管理署長
阿久津聡</t>
  </si>
  <si>
    <t>愛媛県松山市朝美2丁目6-32</t>
  </si>
  <si>
    <t>分任支出負担行為担当官
四万十森林管理署長
藤村武</t>
  </si>
  <si>
    <t>分任支出負担行為担当官
高知中部森林管理署長
田村和嘉男</t>
  </si>
  <si>
    <t>高知県香美市物部町大栃1539</t>
  </si>
  <si>
    <t>高知県安芸市川北乙1773-6</t>
  </si>
  <si>
    <t>分任支出負担行為担当官
安芸森林管理署長
石橋岳志</t>
  </si>
  <si>
    <t>分任支出負担行為担当官
嶺北森林管理署長
松本一喜</t>
  </si>
  <si>
    <t>高知県長岡郡本山町本山850</t>
  </si>
  <si>
    <t>一般競争契約（簡易型総合評価）</t>
  </si>
  <si>
    <t>高知県高知市丸ノ内1-7-36</t>
  </si>
  <si>
    <t>一若建設株式会社</t>
  </si>
  <si>
    <t>愛媛県宇和島市和霊町1250</t>
  </si>
  <si>
    <t>支出負担行為担当官
四国森林管理局長
浅川京子</t>
  </si>
  <si>
    <t>高知県高知市丸ノ内1-3-30</t>
  </si>
  <si>
    <t>国土防災技術株式会社 四国支店</t>
  </si>
  <si>
    <t>徳島県徳島市川内町榎瀬676-1</t>
  </si>
  <si>
    <t>一般競争契約（総合評価）</t>
  </si>
  <si>
    <t>大段続山(2078)復旧治山工事（明許）
高知県安芸郡北川村
平成26年6月13日～平成27年2月27日
流路疎通工340.0m3、簡易法枠工1,705.7m2外</t>
  </si>
  <si>
    <t>魚梁瀬産業有限会社</t>
  </si>
  <si>
    <t>高知県安芸郡馬路村魚梁瀬10-82</t>
  </si>
  <si>
    <t>美舞谷林道改良工事（明許）
高知県安芸市
平成26年6月14日～平成26年10月31日
ｺﾝｸﾘｰﾄ擁壁75.0m3外</t>
  </si>
  <si>
    <t>大谷・森安経常建設共同企業体</t>
  </si>
  <si>
    <t>高知県吾川郡仁淀川町寺村1837</t>
  </si>
  <si>
    <t>多田工業株式会社</t>
  </si>
  <si>
    <t>徳島県海部郡海陽町久保字松本111-1</t>
  </si>
  <si>
    <t>笹谷林道災害復旧工事（明許）
高知県安芸郡北川村
平成26年6月14日～平成26年12月5日
ｺﾝｸﾘｰﾄ擁壁60.2m3、ﾌﾞﾛｯｸ積170.7m2外</t>
  </si>
  <si>
    <t>有限会社西野建設</t>
  </si>
  <si>
    <t>高知県香美市大栃1396</t>
  </si>
  <si>
    <t>東笹林道改良工事（明許）
高知県香美市物部町
平成26年6月12日～平成27年1月6日
ﾌﾞﾛｯｸ積188.4m2外</t>
  </si>
  <si>
    <t>高陽開発有限会社</t>
  </si>
  <si>
    <t>高知県高知市布師田1896-6</t>
  </si>
  <si>
    <t>脇ノ山(220)復旧治山工事
高知県吾川郡いの町
平成26年6月14日～平成27年1月16日
土留工99.9m3、角蛇篭土留工240.0m外</t>
  </si>
  <si>
    <t>株式会社晃立</t>
  </si>
  <si>
    <t>高知県高知市桜馬場8-20</t>
  </si>
  <si>
    <t>早明浦地区小北川復旧治山工事
高知県土佐郡大川村
平成26年6月27日～平成27年2月17日
護岸工179.4m3、ｶｺﾞ枠土留工209.0m外</t>
  </si>
  <si>
    <t>有限会社岡村組</t>
  </si>
  <si>
    <t>高知県土佐郡大川村小松42-1</t>
  </si>
  <si>
    <t>竹ノ川山(240)復旧治山工事
高知県吾川郡いの町
平成26年6月28日～平成27年3月2日
谷止工368.8m3外</t>
  </si>
  <si>
    <t>山下産業株式会社</t>
  </si>
  <si>
    <t>高知県高知市高須東町6-5</t>
  </si>
  <si>
    <t>名野谷225林業専用道新設工事
高知県吾川郡いの町
平成26年6月14日～平成27年3月20日
切土工9,758m3、盛土工1,948m3、ｺﾝｸﾘｰﾄ擁壁264.2m3外</t>
  </si>
  <si>
    <t>坂島林業専用道新設工事(明許)
高知県高岡郡四万十町
平成26年6月28日～平成27年3月13日
切土工3,447m3、盛土工317m3、ｺﾝｸﾘｰﾄ擁壁203.3m3外</t>
  </si>
  <si>
    <t>井原・十和経常建設共同企業体</t>
  </si>
  <si>
    <t>高知県高岡郡四万十町大正434-17</t>
  </si>
  <si>
    <t>橋ヶ谷林業専用道新設工事(明許)
高知県高岡郡中土佐町
平成26年6月28日～平成27年3月13日
切土工5,211m3、盛土工1,194m3、ﾌﾞﾛｯｸ積288.5m2外</t>
  </si>
  <si>
    <t>株式会社生田組</t>
  </si>
  <si>
    <t>高知県高岡郡四万十町古市町7-34</t>
  </si>
  <si>
    <t>ウツオノ川山林道改良工事(明許)
高知県土佐清水市
平成26年6月3日～平成26年12月26日
ｺﾝｸﾘｰﾄ擁壁197.2m3、ﾌﾞﾛｯｸ積81.5m2外</t>
  </si>
  <si>
    <t>沢良木建設株式会社</t>
  </si>
  <si>
    <t>高知県幡多郡三原村来栖野387</t>
  </si>
  <si>
    <t>足川山林道災害復旧工事(明許)
高知県高岡郡津野町
平成26年6月3日～平成26年10月31日
ｺﾝｸﾘｰﾄ擁壁168.5m3外</t>
  </si>
  <si>
    <t>有限会社谷脇工業</t>
  </si>
  <si>
    <t>高知県高岡郡津野町船戸4969</t>
  </si>
  <si>
    <t>奥川山林道立石線災害復旧外1工事(明許)
高知県土佐清水市
平成26年6月3日～平成26年12月10日
ｺﾝｸﾘｰﾄ擁壁120.0m3外</t>
  </si>
  <si>
    <t>奥川山林道改良工事(明許)
高知県土佐清水市
平成26年6月3日～平成27年1月15日
ｺﾝｸﾘｰﾄ擁壁215.2m3外</t>
  </si>
  <si>
    <t>株式会社伊与田組</t>
  </si>
  <si>
    <t>高知県宿毛市山奈町山田1245-1</t>
  </si>
  <si>
    <t>有限会社松元建設</t>
  </si>
  <si>
    <t>高知県高岡郡四万十町十川136</t>
  </si>
  <si>
    <t>堂ヶ森林道改良工事
高知県高岡郡四万十町
平成26年6月12日～平成27年2月20日
切土1,133m3、盛土255m3、ｺﾝｸﾘｰﾄ擁壁238.3m3外</t>
  </si>
  <si>
    <t>坂島林業専用道61支線新設工事
高知県高岡郡四万十町
平成26年6月12日～平成27年2月25日
切土4,972m3、盛土6m3、ｺﾝｸﾘｰﾄ擁壁119.2m3外</t>
  </si>
  <si>
    <t>株式会社田邊建設</t>
  </si>
  <si>
    <t>高知県高岡郡四万十町大正230-8</t>
  </si>
  <si>
    <t>女郎山(32)復旧治山工事（明許）
高知県四万十市西土佐
平成26年6月14日～平成27年1月16日
谷止工393.4m3外</t>
  </si>
  <si>
    <t>株式会社ダイリン</t>
  </si>
  <si>
    <t>高知県四万十市具同8557</t>
  </si>
  <si>
    <t>黒尊山(14)復旧治山工事（明許）
高知県四万十市西土佐
平成26年6月14日～平成26年12月19日
木製校倉式谷止工一式外</t>
  </si>
  <si>
    <t>豚座建設株式会社</t>
  </si>
  <si>
    <t>高知県四万十市古津賀2-6</t>
  </si>
  <si>
    <t>下道引地山(2046)復旧治山工事（明許）
高知県高岡郡四万十町
平成26年6月14日～平成27年1月9日
谷止工485.5m3外</t>
  </si>
  <si>
    <t>古屋山(2059)復旧治山工事
高知県高岡郡四万十町
平成26年6月28日～平成26年12月8日
谷止工213.2m3外</t>
  </si>
  <si>
    <t>浅木原林業専用道新設工事(明許)
香川県仲多度郡まんのう町
平成26年6月18日～平成27年3月20日
切土工1,456m3、盛土工955m3、ｺﾝｸﾘｰﾄ擁壁699.8m3外</t>
  </si>
  <si>
    <t>大西建設株式会社</t>
  </si>
  <si>
    <t>香川県仲多度郡まんのう町中通194</t>
  </si>
  <si>
    <t>穴吹川地区船サコ谷地すべり防止工事(明許)
徳島県美馬市木屋平
平成26年6月13日～平成27年3月13日
ｺﾝｸﾘｰﾄ土留工32.5m3、ｶｺﾞ枠土留工773m外</t>
  </si>
  <si>
    <t>株式会社原田組</t>
  </si>
  <si>
    <t>徳島県美馬市木屋平三ツ木290-3</t>
  </si>
  <si>
    <t>塔の丸林業専用道新設工事
徳島県三好市東祖谷
平成26年6月13日～平成27年2月27日
切土工2,652m3、流用盛土973m3、運搬盛土1,028m3外</t>
  </si>
  <si>
    <t>祖谷川地区樫尾外地すべり機構調査業務
徳島県三好市東祖谷
平成26年6月14日～平成27年3月10日
ﾎﾞｰﾘﾝｸﾞ調査13孔、ﾊﾟｲﾌﾟ歪計設置13孔、自記水位計設置13孔、航空ﾚｰｻﾞｰ1.28km2外</t>
  </si>
  <si>
    <t>阿津江地区阿津江地すべり機構調査業務
徳島県那賀郡那賀町
平成26年6月14日～平成27年3月10日
ﾎﾞｰﾘﾝｸﾞ調査4孔、自記水位計設置13孔外</t>
  </si>
  <si>
    <t>穴吹川地区冨士の池外地すべり機構調査業務
徳島県美馬市木屋平
平成26年6月14日～平成27年2月20日
ﾊﾟｲﾌﾟ歪計、自記水位計、地表伸縮計観測及び機構解析外</t>
  </si>
  <si>
    <t>南小川地区沖（下）外地すべり機構調査業務
高知県長岡郡大豊町
平成26年6月14日～平成27年3月10日
ﾎﾞｰﾘﾝｸﾞ調査1孔、自記水位計設置1孔、ﾁｪｯｸﾎﾞｰﾘﾝｸﾞ(ｱﾝｶｰ)3孔外</t>
  </si>
  <si>
    <t>早明浦地区小北川(上)外地すべり機構調査業務
高知県土佐郡大川村
平成26年6月14日～平成27年2月20日
ﾊﾟｲﾌﾟ歪計、自記水位計等観測及び機構解析外</t>
  </si>
  <si>
    <t>ヒカリ石(91)地すべり機構調査業務
高知県香美市物部町
平成26年6月14日～平成27年2月20日
ﾊﾟｲﾌﾟ歪計、自記水位計、地中伸縮計等観測及び機構解析外</t>
  </si>
  <si>
    <t>伊留谷山(257)地すべり機構調査業務（明許）
高知県吾川郡いの町
平成26年6月14日～平成27年2月20日
ｱﾝｶﾁｪｯｸﾎﾞｰﾘﾝｸﾞ4孔、ﾊﾟｲﾌﾟ歪計、自記水位計等観測及び機構解析外</t>
  </si>
  <si>
    <t>国有林林道橋梁点検業務
徳島・香川・高知中部・安芸森林管理署管内
平成26年6月17日～平成27年2月27日
点検箇所41橋</t>
  </si>
  <si>
    <t>株式会社森林テクニクス 四国支店</t>
  </si>
  <si>
    <t>笹郷山(2014)復旧治山工事（明許）
愛媛県宇和島市津島町
平成26年6月12日～平成26年11月17日
谷止工342.9m3外</t>
  </si>
  <si>
    <t>一般競争契約</t>
  </si>
  <si>
    <t>竹屋敷林道災害復旧工事（明許）
高知県安芸郡北川村
平成26年6月14日～平成27年2月27日
ｺﾝｸﾘｰﾄ擁壁284.7m3、土留工210m外</t>
  </si>
  <si>
    <t>安居山(284)復旧治山工事（明許）
高知県吾川郡仁淀川町
平成26年6月14日～平成26年12月15日
土留工53.0m3、鋼製ｶｺﾞ枠土留工162.0m外</t>
  </si>
  <si>
    <t>高知県四万十市中村丸の内1707-34</t>
  </si>
  <si>
    <t>別紙様式２</t>
  </si>
  <si>
    <t>公共調達の適正化について（平成18年8月25日付け財計第2017号）に基づく競争入札に係る情報の公表（公共工事）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</si>
</sst>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[$-411]ggge&quot;年&quot;m&quot;月&quot;d&quot;日&quot;;@"/>
    <numFmt numFmtId="179" formatCode="[$-411]ge\.m\.d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sz val="20"/>
      <name val="ＭＳ Ｐゴシック"/>
      <family val="3"/>
    </font>
    <font>
      <sz val="2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2"/>
      <color theme="1"/>
      <name val="Calibri"/>
      <family val="3"/>
    </font>
    <font>
      <sz val="20"/>
      <name val="Calibri"/>
      <family val="3"/>
    </font>
    <font>
      <sz val="2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 wrapText="1"/>
    </xf>
    <xf numFmtId="0" fontId="4" fillId="0" borderId="10" xfId="61" applyFont="1" applyFill="1" applyBorder="1" applyAlignment="1">
      <alignment vertical="center" wrapText="1"/>
      <protection/>
    </xf>
    <xf numFmtId="0" fontId="42" fillId="0" borderId="0" xfId="0" applyFont="1" applyFill="1" applyAlignment="1">
      <alignment vertical="center"/>
    </xf>
    <xf numFmtId="0" fontId="4" fillId="0" borderId="11" xfId="6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9" fontId="0" fillId="0" borderId="0" xfId="0" applyNumberFormat="1" applyFont="1" applyAlignment="1">
      <alignment vertical="center"/>
    </xf>
    <xf numFmtId="0" fontId="4" fillId="33" borderId="11" xfId="62" applyFont="1" applyFill="1" applyBorder="1" applyAlignment="1" applyProtection="1">
      <alignment horizontal="left" vertical="center" wrapText="1"/>
      <protection locked="0"/>
    </xf>
    <xf numFmtId="0" fontId="4" fillId="33" borderId="11" xfId="64" applyNumberFormat="1" applyFont="1" applyFill="1" applyBorder="1" applyAlignment="1">
      <alignment horizontal="left" vertical="center" wrapText="1"/>
      <protection/>
    </xf>
    <xf numFmtId="178" fontId="4" fillId="33" borderId="11" xfId="61" applyNumberFormat="1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 applyProtection="1">
      <alignment vertical="center" wrapText="1"/>
      <protection locked="0"/>
    </xf>
    <xf numFmtId="38" fontId="4" fillId="33" borderId="11" xfId="61" applyNumberFormat="1" applyFont="1" applyFill="1" applyBorder="1" applyAlignment="1">
      <alignment horizontal="center" vertical="center" wrapText="1"/>
      <protection/>
    </xf>
    <xf numFmtId="176" fontId="4" fillId="33" borderId="11" xfId="42" applyNumberFormat="1" applyFont="1" applyFill="1" applyBorder="1" applyAlignment="1" applyProtection="1">
      <alignment horizontal="center" vertical="center"/>
      <protection locked="0"/>
    </xf>
    <xf numFmtId="177" fontId="4" fillId="33" borderId="11" xfId="61" applyNumberFormat="1" applyFont="1" applyFill="1" applyBorder="1" applyAlignment="1">
      <alignment horizontal="center" vertical="center" wrapText="1"/>
      <protection/>
    </xf>
    <xf numFmtId="176" fontId="4" fillId="33" borderId="11" xfId="61" applyNumberFormat="1" applyFont="1" applyFill="1" applyBorder="1" applyAlignment="1">
      <alignment horizontal="center" vertical="center" wrapText="1"/>
      <protection/>
    </xf>
    <xf numFmtId="0" fontId="4" fillId="33" borderId="11" xfId="61" applyFont="1" applyFill="1" applyBorder="1" applyAlignment="1">
      <alignment horizontal="center" vertical="center" wrapText="1"/>
      <protection/>
    </xf>
    <xf numFmtId="0" fontId="4" fillId="33" borderId="11" xfId="61" applyFont="1" applyFill="1" applyBorder="1" applyAlignment="1">
      <alignment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 locked="0"/>
    </xf>
    <xf numFmtId="0" fontId="4" fillId="33" borderId="11" xfId="63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4" fillId="0" borderId="18" xfId="61" applyFont="1" applyFill="1" applyBorder="1" applyAlignment="1">
      <alignment horizontal="center" vertical="center" wrapText="1"/>
      <protection/>
    </xf>
    <xf numFmtId="0" fontId="4" fillId="0" borderId="12" xfId="6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4" fillId="0" borderId="10" xfId="61" applyFont="1" applyFill="1" applyBorder="1" applyAlignment="1">
      <alignment vertical="center" wrapText="1"/>
      <protection/>
    </xf>
    <xf numFmtId="0" fontId="44" fillId="0" borderId="19" xfId="0" applyFont="1" applyBorder="1" applyAlignment="1">
      <alignment horizontal="center" vertical="center" shrinkToFit="1"/>
    </xf>
    <xf numFmtId="0" fontId="45" fillId="0" borderId="19" xfId="0" applyFont="1" applyBorder="1" applyAlignment="1">
      <alignment horizontal="center" vertical="center" shrinkToFit="1"/>
    </xf>
    <xf numFmtId="0" fontId="4" fillId="0" borderId="11" xfId="61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 2" xfId="62"/>
    <cellStyle name="標準_１６７調査票４案件best100（再検討）0914提出用_須藤作業用別紙様式２ 2" xfId="63"/>
    <cellStyle name="標準_１６７調査票４案件best100（再検討）0914提出用_須藤作業用別紙様式３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644;&#30000;\&#24179;&#25104;&#65298;&#65301;&#24180;&#24230;&#65288;&#21644;&#30000;&#65289;\&#22865;&#32004;&#24773;&#22577;&#12398;&#20844;&#34920;&#12395;&#12388;&#12356;&#12390;&#65288;&#65320;&#65298;&#65301;&#65289;\&#65300;&#26376;&#20998;\&#24179;&#25104;25&#24180;&#24230;&#29256;&#65288;&#65296;4&#26376;&#20998;&#65289;&#22865;&#32004;&#24773;&#22577;&#12487;&#12540;&#12479;&#65288;&#22235;&#22269;&#23616;&#65289;&#65288;&#22865;&#32004;&#31278;&#21029;&#12539;&#31185;&#30446;&#31561;&#25407;&#20837;&#29256;&#65289;(&#39321;&#2402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取扱説明"/>
      <sheetName val="入力票（契約締結）"/>
      <sheetName val="入力票（負担・支出）"/>
      <sheetName val="支出負担行為データ"/>
      <sheetName val="支出データ"/>
      <sheetName val="転写・エラーチェック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11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view="pageBreakPreview" zoomScale="75" zoomScaleNormal="70" zoomScaleSheetLayoutView="75" zoomScalePageLayoutView="0" workbookViewId="0" topLeftCell="A7">
      <selection activeCell="L7" sqref="L7"/>
    </sheetView>
  </sheetViews>
  <sheetFormatPr defaultColWidth="8.57421875" defaultRowHeight="409.5" customHeight="1"/>
  <cols>
    <col min="1" max="1" width="2.421875" style="2" customWidth="1"/>
    <col min="2" max="2" width="29.7109375" style="2" customWidth="1"/>
    <col min="3" max="3" width="17.28125" style="2" customWidth="1"/>
    <col min="4" max="4" width="14.00390625" style="2" customWidth="1"/>
    <col min="5" max="5" width="14.8515625" style="2" customWidth="1"/>
    <col min="6" max="6" width="7.421875" style="2" customWidth="1"/>
    <col min="7" max="8" width="8.421875" style="2" customWidth="1"/>
    <col min="9" max="10" width="10.57421875" style="2" bestFit="1" customWidth="1"/>
    <col min="11" max="11" width="8.57421875" style="2" bestFit="1" customWidth="1"/>
    <col min="12" max="16384" width="8.421875" style="2" customWidth="1"/>
  </cols>
  <sheetData>
    <row r="1" spans="2:17" ht="14.25">
      <c r="B1" s="8" t="s">
        <v>118</v>
      </c>
      <c r="C1" s="9"/>
      <c r="D1" s="9"/>
      <c r="E1" s="10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1" customFormat="1" ht="25.5" customHeight="1">
      <c r="A2" s="3"/>
      <c r="B2" s="34" t="s">
        <v>119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s="6" customFormat="1" ht="30" customHeight="1">
      <c r="A3" s="23"/>
      <c r="B3" s="30" t="s">
        <v>0</v>
      </c>
      <c r="C3" s="32" t="s">
        <v>1</v>
      </c>
      <c r="D3" s="33"/>
      <c r="E3" s="23" t="s">
        <v>2</v>
      </c>
      <c r="F3" s="32" t="s">
        <v>3</v>
      </c>
      <c r="G3" s="33"/>
      <c r="H3" s="30" t="s">
        <v>4</v>
      </c>
      <c r="I3" s="23" t="s">
        <v>5</v>
      </c>
      <c r="J3" s="23" t="s">
        <v>6</v>
      </c>
      <c r="K3" s="23" t="s">
        <v>7</v>
      </c>
      <c r="L3" s="26" t="s">
        <v>8</v>
      </c>
      <c r="M3" s="27"/>
      <c r="N3" s="28" t="s">
        <v>9</v>
      </c>
      <c r="O3" s="5"/>
      <c r="P3" s="30" t="s">
        <v>10</v>
      </c>
      <c r="Q3" s="23" t="s">
        <v>11</v>
      </c>
    </row>
    <row r="4" spans="1:17" s="6" customFormat="1" ht="30" customHeight="1">
      <c r="A4" s="24"/>
      <c r="B4" s="31"/>
      <c r="C4" s="26" t="s">
        <v>12</v>
      </c>
      <c r="D4" s="23" t="s">
        <v>13</v>
      </c>
      <c r="E4" s="24"/>
      <c r="F4" s="30" t="s">
        <v>14</v>
      </c>
      <c r="G4" s="23" t="s">
        <v>15</v>
      </c>
      <c r="H4" s="31"/>
      <c r="I4" s="24"/>
      <c r="J4" s="24"/>
      <c r="K4" s="24"/>
      <c r="L4" s="36" t="s">
        <v>16</v>
      </c>
      <c r="M4" s="36" t="s">
        <v>17</v>
      </c>
      <c r="N4" s="29"/>
      <c r="O4" s="30" t="s">
        <v>18</v>
      </c>
      <c r="P4" s="31"/>
      <c r="Q4" s="24"/>
    </row>
    <row r="5" spans="1:17" s="6" customFormat="1" ht="30" customHeight="1">
      <c r="A5" s="24"/>
      <c r="B5" s="31"/>
      <c r="C5" s="29"/>
      <c r="D5" s="24"/>
      <c r="E5" s="24"/>
      <c r="F5" s="31"/>
      <c r="G5" s="24"/>
      <c r="H5" s="31"/>
      <c r="I5" s="24"/>
      <c r="J5" s="24"/>
      <c r="K5" s="24"/>
      <c r="L5" s="36"/>
      <c r="M5" s="36"/>
      <c r="N5" s="29"/>
      <c r="O5" s="31"/>
      <c r="P5" s="31"/>
      <c r="Q5" s="24"/>
    </row>
    <row r="6" spans="1:17" s="6" customFormat="1" ht="30" customHeight="1">
      <c r="A6" s="25"/>
      <c r="B6" s="31"/>
      <c r="C6" s="29"/>
      <c r="D6" s="24"/>
      <c r="E6" s="24"/>
      <c r="F6" s="31"/>
      <c r="G6" s="24"/>
      <c r="H6" s="31"/>
      <c r="I6" s="24"/>
      <c r="J6" s="24"/>
      <c r="K6" s="24"/>
      <c r="L6" s="36"/>
      <c r="M6" s="36"/>
      <c r="N6" s="26"/>
      <c r="O6" s="31"/>
      <c r="P6" s="31"/>
      <c r="Q6" s="24"/>
    </row>
    <row r="7" spans="1:17" s="4" customFormat="1" ht="71.25" customHeight="1">
      <c r="A7" s="7">
        <v>1</v>
      </c>
      <c r="B7" s="11" t="s">
        <v>80</v>
      </c>
      <c r="C7" s="12" t="s">
        <v>27</v>
      </c>
      <c r="D7" s="12" t="s">
        <v>117</v>
      </c>
      <c r="E7" s="13">
        <v>41792</v>
      </c>
      <c r="F7" s="14" t="s">
        <v>81</v>
      </c>
      <c r="G7" s="14" t="s">
        <v>82</v>
      </c>
      <c r="H7" s="11" t="s">
        <v>34</v>
      </c>
      <c r="I7" s="15">
        <v>24350760</v>
      </c>
      <c r="J7" s="15">
        <v>23220000</v>
      </c>
      <c r="K7" s="16">
        <f aca="true" t="shared" si="0" ref="K7:K40">IF(I7="－","－",ROUNDDOWN(J7/I7,3))</f>
        <v>0.953</v>
      </c>
      <c r="L7" s="17" t="s">
        <v>19</v>
      </c>
      <c r="M7" s="18" t="s">
        <v>19</v>
      </c>
      <c r="N7" s="19">
        <v>4</v>
      </c>
      <c r="O7" s="19">
        <v>0</v>
      </c>
      <c r="P7" s="20" t="s">
        <v>19</v>
      </c>
      <c r="Q7" s="20" t="s">
        <v>19</v>
      </c>
    </row>
    <row r="8" spans="1:17" s="4" customFormat="1" ht="71.25" customHeight="1">
      <c r="A8" s="7">
        <v>2</v>
      </c>
      <c r="B8" s="11" t="s">
        <v>73</v>
      </c>
      <c r="C8" s="12" t="s">
        <v>27</v>
      </c>
      <c r="D8" s="12" t="s">
        <v>117</v>
      </c>
      <c r="E8" s="13">
        <v>41792</v>
      </c>
      <c r="F8" s="14" t="s">
        <v>74</v>
      </c>
      <c r="G8" s="14" t="s">
        <v>75</v>
      </c>
      <c r="H8" s="11" t="s">
        <v>34</v>
      </c>
      <c r="I8" s="15">
        <v>23778360</v>
      </c>
      <c r="J8" s="15">
        <v>23436000</v>
      </c>
      <c r="K8" s="16">
        <f t="shared" si="0"/>
        <v>0.985</v>
      </c>
      <c r="L8" s="17" t="s">
        <v>19</v>
      </c>
      <c r="M8" s="18" t="s">
        <v>19</v>
      </c>
      <c r="N8" s="19">
        <v>3</v>
      </c>
      <c r="O8" s="19">
        <v>0</v>
      </c>
      <c r="P8" s="20" t="s">
        <v>19</v>
      </c>
      <c r="Q8" s="20" t="s">
        <v>19</v>
      </c>
    </row>
    <row r="9" spans="1:17" s="4" customFormat="1" ht="71.25" customHeight="1">
      <c r="A9" s="7">
        <v>3</v>
      </c>
      <c r="B9" s="11" t="s">
        <v>79</v>
      </c>
      <c r="C9" s="12" t="s">
        <v>27</v>
      </c>
      <c r="D9" s="12" t="s">
        <v>117</v>
      </c>
      <c r="E9" s="13">
        <v>41792</v>
      </c>
      <c r="F9" s="14" t="s">
        <v>74</v>
      </c>
      <c r="G9" s="14" t="s">
        <v>75</v>
      </c>
      <c r="H9" s="11" t="s">
        <v>34</v>
      </c>
      <c r="I9" s="15">
        <v>16034760</v>
      </c>
      <c r="J9" s="15">
        <v>15768000</v>
      </c>
      <c r="K9" s="16">
        <f t="shared" si="0"/>
        <v>0.983</v>
      </c>
      <c r="L9" s="17" t="s">
        <v>19</v>
      </c>
      <c r="M9" s="18" t="s">
        <v>19</v>
      </c>
      <c r="N9" s="19">
        <v>3</v>
      </c>
      <c r="O9" s="19">
        <v>0</v>
      </c>
      <c r="P9" s="20" t="s">
        <v>19</v>
      </c>
      <c r="Q9" s="20" t="s">
        <v>19</v>
      </c>
    </row>
    <row r="10" spans="1:17" s="4" customFormat="1" ht="71.25" customHeight="1">
      <c r="A10" s="7">
        <v>4</v>
      </c>
      <c r="B10" s="11" t="s">
        <v>76</v>
      </c>
      <c r="C10" s="12" t="s">
        <v>27</v>
      </c>
      <c r="D10" s="12" t="s">
        <v>117</v>
      </c>
      <c r="E10" s="13">
        <v>41792</v>
      </c>
      <c r="F10" s="14" t="s">
        <v>77</v>
      </c>
      <c r="G10" s="14" t="s">
        <v>78</v>
      </c>
      <c r="H10" s="11" t="s">
        <v>34</v>
      </c>
      <c r="I10" s="15">
        <v>11459880</v>
      </c>
      <c r="J10" s="15">
        <v>10584000</v>
      </c>
      <c r="K10" s="16">
        <f t="shared" si="0"/>
        <v>0.923</v>
      </c>
      <c r="L10" s="17" t="s">
        <v>19</v>
      </c>
      <c r="M10" s="18" t="s">
        <v>19</v>
      </c>
      <c r="N10" s="19">
        <v>2</v>
      </c>
      <c r="O10" s="19">
        <v>0</v>
      </c>
      <c r="P10" s="20" t="s">
        <v>19</v>
      </c>
      <c r="Q10" s="20" t="s">
        <v>19</v>
      </c>
    </row>
    <row r="11" spans="1:17" s="4" customFormat="1" ht="71.25" customHeight="1">
      <c r="A11" s="7">
        <v>5</v>
      </c>
      <c r="B11" s="11" t="s">
        <v>54</v>
      </c>
      <c r="C11" s="12" t="s">
        <v>28</v>
      </c>
      <c r="D11" s="21" t="s">
        <v>29</v>
      </c>
      <c r="E11" s="13">
        <v>41801</v>
      </c>
      <c r="F11" s="14" t="s">
        <v>52</v>
      </c>
      <c r="G11" s="14" t="s">
        <v>53</v>
      </c>
      <c r="H11" s="11" t="s">
        <v>34</v>
      </c>
      <c r="I11" s="15">
        <v>16650360</v>
      </c>
      <c r="J11" s="15">
        <v>16200000</v>
      </c>
      <c r="K11" s="16">
        <f t="shared" si="0"/>
        <v>0.972</v>
      </c>
      <c r="L11" s="17" t="s">
        <v>19</v>
      </c>
      <c r="M11" s="18" t="s">
        <v>19</v>
      </c>
      <c r="N11" s="19">
        <v>1</v>
      </c>
      <c r="O11" s="19">
        <v>0</v>
      </c>
      <c r="P11" s="20" t="s">
        <v>24</v>
      </c>
      <c r="Q11" s="20" t="s">
        <v>19</v>
      </c>
    </row>
    <row r="12" spans="1:17" s="4" customFormat="1" ht="71.25" customHeight="1">
      <c r="A12" s="7">
        <v>6</v>
      </c>
      <c r="B12" s="11" t="s">
        <v>113</v>
      </c>
      <c r="C12" s="14" t="s">
        <v>25</v>
      </c>
      <c r="D12" s="14" t="s">
        <v>26</v>
      </c>
      <c r="E12" s="13">
        <v>41801</v>
      </c>
      <c r="F12" s="14" t="s">
        <v>36</v>
      </c>
      <c r="G12" s="14" t="s">
        <v>37</v>
      </c>
      <c r="H12" s="11" t="s">
        <v>34</v>
      </c>
      <c r="I12" s="15">
        <v>22329000</v>
      </c>
      <c r="J12" s="15">
        <v>21168000</v>
      </c>
      <c r="K12" s="16">
        <f t="shared" si="0"/>
        <v>0.948</v>
      </c>
      <c r="L12" s="17" t="s">
        <v>19</v>
      </c>
      <c r="M12" s="18" t="s">
        <v>19</v>
      </c>
      <c r="N12" s="19">
        <v>1</v>
      </c>
      <c r="O12" s="19">
        <v>0</v>
      </c>
      <c r="P12" s="20" t="s">
        <v>24</v>
      </c>
      <c r="Q12" s="20" t="s">
        <v>19</v>
      </c>
    </row>
    <row r="13" spans="1:17" s="4" customFormat="1" ht="71.25" customHeight="1">
      <c r="A13" s="7">
        <v>7</v>
      </c>
      <c r="B13" s="11" t="s">
        <v>85</v>
      </c>
      <c r="C13" s="12" t="s">
        <v>27</v>
      </c>
      <c r="D13" s="12" t="s">
        <v>117</v>
      </c>
      <c r="E13" s="13">
        <v>41801</v>
      </c>
      <c r="F13" s="14" t="s">
        <v>83</v>
      </c>
      <c r="G13" s="14" t="s">
        <v>84</v>
      </c>
      <c r="H13" s="11" t="s">
        <v>34</v>
      </c>
      <c r="I13" s="15">
        <v>28992600</v>
      </c>
      <c r="J13" s="15">
        <v>27691200</v>
      </c>
      <c r="K13" s="16">
        <f t="shared" si="0"/>
        <v>0.955</v>
      </c>
      <c r="L13" s="17" t="s">
        <v>19</v>
      </c>
      <c r="M13" s="18" t="s">
        <v>19</v>
      </c>
      <c r="N13" s="19">
        <v>3</v>
      </c>
      <c r="O13" s="19">
        <v>0</v>
      </c>
      <c r="P13" s="20" t="s">
        <v>19</v>
      </c>
      <c r="Q13" s="20" t="s">
        <v>19</v>
      </c>
    </row>
    <row r="14" spans="1:17" s="4" customFormat="1" ht="71.25" customHeight="1">
      <c r="A14" s="7">
        <v>8</v>
      </c>
      <c r="B14" s="11" t="s">
        <v>86</v>
      </c>
      <c r="C14" s="12" t="s">
        <v>27</v>
      </c>
      <c r="D14" s="12" t="s">
        <v>117</v>
      </c>
      <c r="E14" s="13">
        <v>41801</v>
      </c>
      <c r="F14" s="14" t="s">
        <v>87</v>
      </c>
      <c r="G14" s="14" t="s">
        <v>88</v>
      </c>
      <c r="H14" s="11" t="s">
        <v>34</v>
      </c>
      <c r="I14" s="15">
        <v>27103680</v>
      </c>
      <c r="J14" s="15">
        <v>26136000</v>
      </c>
      <c r="K14" s="16">
        <f t="shared" si="0"/>
        <v>0.964</v>
      </c>
      <c r="L14" s="17" t="s">
        <v>19</v>
      </c>
      <c r="M14" s="18" t="s">
        <v>19</v>
      </c>
      <c r="N14" s="19">
        <v>3</v>
      </c>
      <c r="O14" s="19">
        <v>0</v>
      </c>
      <c r="P14" s="20" t="s">
        <v>19</v>
      </c>
      <c r="Q14" s="20" t="s">
        <v>19</v>
      </c>
    </row>
    <row r="15" spans="1:17" s="4" customFormat="1" ht="71.25" customHeight="1">
      <c r="A15" s="7">
        <v>9</v>
      </c>
      <c r="B15" s="11" t="s">
        <v>100</v>
      </c>
      <c r="C15" s="22" t="s">
        <v>21</v>
      </c>
      <c r="D15" s="22" t="s">
        <v>20</v>
      </c>
      <c r="E15" s="13">
        <v>41802</v>
      </c>
      <c r="F15" s="14" t="s">
        <v>101</v>
      </c>
      <c r="G15" s="14" t="s">
        <v>102</v>
      </c>
      <c r="H15" s="11" t="s">
        <v>34</v>
      </c>
      <c r="I15" s="15">
        <v>115426080</v>
      </c>
      <c r="J15" s="15">
        <v>114264000</v>
      </c>
      <c r="K15" s="16">
        <f t="shared" si="0"/>
        <v>0.989</v>
      </c>
      <c r="L15" s="17" t="s">
        <v>19</v>
      </c>
      <c r="M15" s="18" t="s">
        <v>19</v>
      </c>
      <c r="N15" s="19">
        <v>2</v>
      </c>
      <c r="O15" s="19">
        <v>0</v>
      </c>
      <c r="P15" s="20" t="s">
        <v>19</v>
      </c>
      <c r="Q15" s="20" t="s">
        <v>19</v>
      </c>
    </row>
    <row r="16" spans="1:17" s="4" customFormat="1" ht="71.25" customHeight="1">
      <c r="A16" s="7">
        <v>10</v>
      </c>
      <c r="B16" s="11" t="s">
        <v>103</v>
      </c>
      <c r="C16" s="22" t="s">
        <v>21</v>
      </c>
      <c r="D16" s="22" t="s">
        <v>20</v>
      </c>
      <c r="E16" s="13">
        <v>41802</v>
      </c>
      <c r="F16" s="14" t="s">
        <v>101</v>
      </c>
      <c r="G16" s="14" t="s">
        <v>102</v>
      </c>
      <c r="H16" s="11" t="s">
        <v>34</v>
      </c>
      <c r="I16" s="15">
        <v>37117980</v>
      </c>
      <c r="J16" s="15">
        <v>34560000</v>
      </c>
      <c r="K16" s="16">
        <f t="shared" si="0"/>
        <v>0.931</v>
      </c>
      <c r="L16" s="17" t="s">
        <v>19</v>
      </c>
      <c r="M16" s="18" t="s">
        <v>19</v>
      </c>
      <c r="N16" s="19">
        <v>2</v>
      </c>
      <c r="O16" s="19">
        <v>0</v>
      </c>
      <c r="P16" s="20" t="s">
        <v>19</v>
      </c>
      <c r="Q16" s="20" t="s">
        <v>19</v>
      </c>
    </row>
    <row r="17" spans="1:17" s="4" customFormat="1" ht="71.25" customHeight="1">
      <c r="A17" s="7">
        <v>11</v>
      </c>
      <c r="B17" s="11" t="s">
        <v>43</v>
      </c>
      <c r="C17" s="12" t="s">
        <v>31</v>
      </c>
      <c r="D17" s="21" t="s">
        <v>30</v>
      </c>
      <c r="E17" s="13">
        <v>41802</v>
      </c>
      <c r="F17" s="14" t="s">
        <v>44</v>
      </c>
      <c r="G17" s="14" t="s">
        <v>45</v>
      </c>
      <c r="H17" s="11" t="s">
        <v>34</v>
      </c>
      <c r="I17" s="15">
        <v>51250320</v>
      </c>
      <c r="J17" s="15">
        <v>48600000</v>
      </c>
      <c r="K17" s="16">
        <f t="shared" si="0"/>
        <v>0.948</v>
      </c>
      <c r="L17" s="17" t="s">
        <v>19</v>
      </c>
      <c r="M17" s="18" t="s">
        <v>19</v>
      </c>
      <c r="N17" s="19">
        <v>3</v>
      </c>
      <c r="O17" s="19">
        <v>0</v>
      </c>
      <c r="P17" s="20" t="s">
        <v>19</v>
      </c>
      <c r="Q17" s="20" t="s">
        <v>19</v>
      </c>
    </row>
    <row r="18" spans="1:17" s="4" customFormat="1" ht="71.25" customHeight="1">
      <c r="A18" s="7">
        <v>12</v>
      </c>
      <c r="B18" s="12" t="s">
        <v>110</v>
      </c>
      <c r="C18" s="22" t="s">
        <v>38</v>
      </c>
      <c r="D18" s="22" t="s">
        <v>39</v>
      </c>
      <c r="E18" s="13">
        <v>41803</v>
      </c>
      <c r="F18" s="14" t="s">
        <v>40</v>
      </c>
      <c r="G18" s="14" t="s">
        <v>41</v>
      </c>
      <c r="H18" s="11" t="s">
        <v>42</v>
      </c>
      <c r="I18" s="15">
        <v>13957591</v>
      </c>
      <c r="J18" s="15">
        <v>12312000</v>
      </c>
      <c r="K18" s="16">
        <f t="shared" si="0"/>
        <v>0.882</v>
      </c>
      <c r="L18" s="17" t="s">
        <v>19</v>
      </c>
      <c r="M18" s="18" t="s">
        <v>19</v>
      </c>
      <c r="N18" s="19">
        <v>1</v>
      </c>
      <c r="O18" s="19">
        <v>0</v>
      </c>
      <c r="P18" s="20" t="s">
        <v>24</v>
      </c>
      <c r="Q18" s="20" t="s">
        <v>19</v>
      </c>
    </row>
    <row r="19" spans="1:17" s="4" customFormat="1" ht="71.25" customHeight="1">
      <c r="A19" s="7">
        <v>13</v>
      </c>
      <c r="B19" s="12" t="s">
        <v>109</v>
      </c>
      <c r="C19" s="22" t="s">
        <v>38</v>
      </c>
      <c r="D19" s="22" t="s">
        <v>39</v>
      </c>
      <c r="E19" s="13">
        <v>41803</v>
      </c>
      <c r="F19" s="14" t="s">
        <v>40</v>
      </c>
      <c r="G19" s="14" t="s">
        <v>41</v>
      </c>
      <c r="H19" s="11" t="s">
        <v>42</v>
      </c>
      <c r="I19" s="15">
        <v>12353018</v>
      </c>
      <c r="J19" s="15">
        <v>11016000</v>
      </c>
      <c r="K19" s="16">
        <f t="shared" si="0"/>
        <v>0.891</v>
      </c>
      <c r="L19" s="17" t="s">
        <v>19</v>
      </c>
      <c r="M19" s="18" t="s">
        <v>19</v>
      </c>
      <c r="N19" s="19">
        <v>2</v>
      </c>
      <c r="O19" s="19">
        <v>0</v>
      </c>
      <c r="P19" s="20" t="s">
        <v>19</v>
      </c>
      <c r="Q19" s="20" t="s">
        <v>19</v>
      </c>
    </row>
    <row r="20" spans="1:17" s="4" customFormat="1" ht="71.25" customHeight="1">
      <c r="A20" s="7">
        <v>14</v>
      </c>
      <c r="B20" s="12" t="s">
        <v>108</v>
      </c>
      <c r="C20" s="22" t="s">
        <v>38</v>
      </c>
      <c r="D20" s="22" t="s">
        <v>39</v>
      </c>
      <c r="E20" s="13">
        <v>41803</v>
      </c>
      <c r="F20" s="14" t="s">
        <v>40</v>
      </c>
      <c r="G20" s="14" t="s">
        <v>41</v>
      </c>
      <c r="H20" s="11" t="s">
        <v>42</v>
      </c>
      <c r="I20" s="15">
        <v>5526610</v>
      </c>
      <c r="J20" s="15">
        <v>4784400</v>
      </c>
      <c r="K20" s="16">
        <f t="shared" si="0"/>
        <v>0.865</v>
      </c>
      <c r="L20" s="17" t="s">
        <v>19</v>
      </c>
      <c r="M20" s="18" t="s">
        <v>19</v>
      </c>
      <c r="N20" s="19">
        <v>1</v>
      </c>
      <c r="O20" s="19">
        <v>0</v>
      </c>
      <c r="P20" s="20" t="s">
        <v>24</v>
      </c>
      <c r="Q20" s="20" t="s">
        <v>19</v>
      </c>
    </row>
    <row r="21" spans="1:17" s="4" customFormat="1" ht="71.25" customHeight="1">
      <c r="A21" s="7">
        <v>15</v>
      </c>
      <c r="B21" s="12" t="s">
        <v>107</v>
      </c>
      <c r="C21" s="22" t="s">
        <v>38</v>
      </c>
      <c r="D21" s="22" t="s">
        <v>39</v>
      </c>
      <c r="E21" s="13">
        <v>41803</v>
      </c>
      <c r="F21" s="14" t="s">
        <v>40</v>
      </c>
      <c r="G21" s="14" t="s">
        <v>41</v>
      </c>
      <c r="H21" s="11" t="s">
        <v>42</v>
      </c>
      <c r="I21" s="15">
        <v>44510483</v>
      </c>
      <c r="J21" s="15">
        <v>39528000</v>
      </c>
      <c r="K21" s="16">
        <f t="shared" si="0"/>
        <v>0.888</v>
      </c>
      <c r="L21" s="17" t="s">
        <v>19</v>
      </c>
      <c r="M21" s="18" t="s">
        <v>19</v>
      </c>
      <c r="N21" s="19">
        <v>1</v>
      </c>
      <c r="O21" s="19">
        <v>0</v>
      </c>
      <c r="P21" s="20" t="s">
        <v>24</v>
      </c>
      <c r="Q21" s="20" t="s">
        <v>19</v>
      </c>
    </row>
    <row r="22" spans="1:17" s="4" customFormat="1" ht="71.25" customHeight="1">
      <c r="A22" s="7">
        <v>16</v>
      </c>
      <c r="B22" s="12" t="s">
        <v>106</v>
      </c>
      <c r="C22" s="22" t="s">
        <v>38</v>
      </c>
      <c r="D22" s="22" t="s">
        <v>39</v>
      </c>
      <c r="E22" s="13">
        <v>41803</v>
      </c>
      <c r="F22" s="14" t="s">
        <v>40</v>
      </c>
      <c r="G22" s="14" t="s">
        <v>41</v>
      </c>
      <c r="H22" s="11" t="s">
        <v>42</v>
      </c>
      <c r="I22" s="15">
        <v>16302724</v>
      </c>
      <c r="J22" s="15">
        <v>14148000</v>
      </c>
      <c r="K22" s="16">
        <f t="shared" si="0"/>
        <v>0.867</v>
      </c>
      <c r="L22" s="17" t="s">
        <v>19</v>
      </c>
      <c r="M22" s="18" t="s">
        <v>19</v>
      </c>
      <c r="N22" s="19">
        <v>1</v>
      </c>
      <c r="O22" s="19">
        <v>0</v>
      </c>
      <c r="P22" s="20" t="s">
        <v>24</v>
      </c>
      <c r="Q22" s="20" t="s">
        <v>19</v>
      </c>
    </row>
    <row r="23" spans="1:17" s="4" customFormat="1" ht="71.25" customHeight="1">
      <c r="A23" s="7">
        <v>17</v>
      </c>
      <c r="B23" s="12" t="s">
        <v>105</v>
      </c>
      <c r="C23" s="22" t="s">
        <v>38</v>
      </c>
      <c r="D23" s="22" t="s">
        <v>39</v>
      </c>
      <c r="E23" s="13">
        <v>41803</v>
      </c>
      <c r="F23" s="14" t="s">
        <v>40</v>
      </c>
      <c r="G23" s="14" t="s">
        <v>41</v>
      </c>
      <c r="H23" s="11" t="s">
        <v>42</v>
      </c>
      <c r="I23" s="15">
        <v>39266492</v>
      </c>
      <c r="J23" s="15">
        <v>34776000</v>
      </c>
      <c r="K23" s="16">
        <f t="shared" si="0"/>
        <v>0.885</v>
      </c>
      <c r="L23" s="17" t="s">
        <v>19</v>
      </c>
      <c r="M23" s="18" t="s">
        <v>19</v>
      </c>
      <c r="N23" s="19">
        <v>1</v>
      </c>
      <c r="O23" s="19">
        <v>0</v>
      </c>
      <c r="P23" s="20" t="s">
        <v>24</v>
      </c>
      <c r="Q23" s="20" t="s">
        <v>19</v>
      </c>
    </row>
    <row r="24" spans="1:17" s="4" customFormat="1" ht="71.25" customHeight="1">
      <c r="A24" s="7">
        <v>18</v>
      </c>
      <c r="B24" s="12" t="s">
        <v>104</v>
      </c>
      <c r="C24" s="22" t="s">
        <v>38</v>
      </c>
      <c r="D24" s="22" t="s">
        <v>39</v>
      </c>
      <c r="E24" s="13">
        <v>41803</v>
      </c>
      <c r="F24" s="14" t="s">
        <v>40</v>
      </c>
      <c r="G24" s="14" t="s">
        <v>41</v>
      </c>
      <c r="H24" s="11" t="s">
        <v>42</v>
      </c>
      <c r="I24" s="15">
        <v>84879698</v>
      </c>
      <c r="J24" s="15">
        <v>76680000</v>
      </c>
      <c r="K24" s="16">
        <f t="shared" si="0"/>
        <v>0.903</v>
      </c>
      <c r="L24" s="17" t="s">
        <v>19</v>
      </c>
      <c r="M24" s="18" t="s">
        <v>19</v>
      </c>
      <c r="N24" s="19">
        <v>1</v>
      </c>
      <c r="O24" s="19">
        <v>0</v>
      </c>
      <c r="P24" s="20" t="s">
        <v>24</v>
      </c>
      <c r="Q24" s="20" t="s">
        <v>19</v>
      </c>
    </row>
    <row r="25" spans="1:17" s="4" customFormat="1" ht="71.25" customHeight="1">
      <c r="A25" s="7">
        <v>19</v>
      </c>
      <c r="B25" s="11" t="s">
        <v>89</v>
      </c>
      <c r="C25" s="12" t="s">
        <v>27</v>
      </c>
      <c r="D25" s="12" t="s">
        <v>117</v>
      </c>
      <c r="E25" s="13">
        <v>41803</v>
      </c>
      <c r="F25" s="14" t="s">
        <v>90</v>
      </c>
      <c r="G25" s="14" t="s">
        <v>91</v>
      </c>
      <c r="H25" s="11" t="s">
        <v>34</v>
      </c>
      <c r="I25" s="15">
        <v>31922640</v>
      </c>
      <c r="J25" s="15">
        <v>29700000</v>
      </c>
      <c r="K25" s="16">
        <f t="shared" si="0"/>
        <v>0.93</v>
      </c>
      <c r="L25" s="17" t="s">
        <v>19</v>
      </c>
      <c r="M25" s="18" t="s">
        <v>19</v>
      </c>
      <c r="N25" s="19">
        <v>3</v>
      </c>
      <c r="O25" s="19">
        <v>0</v>
      </c>
      <c r="P25" s="20" t="s">
        <v>19</v>
      </c>
      <c r="Q25" s="20" t="s">
        <v>19</v>
      </c>
    </row>
    <row r="26" spans="1:17" s="4" customFormat="1" ht="71.25" customHeight="1">
      <c r="A26" s="7">
        <v>20</v>
      </c>
      <c r="B26" s="11" t="s">
        <v>92</v>
      </c>
      <c r="C26" s="12" t="s">
        <v>27</v>
      </c>
      <c r="D26" s="12" t="s">
        <v>117</v>
      </c>
      <c r="E26" s="13">
        <v>41803</v>
      </c>
      <c r="F26" s="14" t="s">
        <v>93</v>
      </c>
      <c r="G26" s="14" t="s">
        <v>94</v>
      </c>
      <c r="H26" s="11" t="s">
        <v>34</v>
      </c>
      <c r="I26" s="15">
        <v>24200640</v>
      </c>
      <c r="J26" s="15">
        <v>23220000</v>
      </c>
      <c r="K26" s="16">
        <f t="shared" si="0"/>
        <v>0.959</v>
      </c>
      <c r="L26" s="17" t="s">
        <v>19</v>
      </c>
      <c r="M26" s="18" t="s">
        <v>19</v>
      </c>
      <c r="N26" s="19">
        <v>3</v>
      </c>
      <c r="O26" s="19">
        <v>0</v>
      </c>
      <c r="P26" s="20" t="s">
        <v>19</v>
      </c>
      <c r="Q26" s="20" t="s">
        <v>19</v>
      </c>
    </row>
    <row r="27" spans="1:17" s="4" customFormat="1" ht="71.25" customHeight="1">
      <c r="A27" s="7">
        <v>21</v>
      </c>
      <c r="B27" s="11" t="s">
        <v>95</v>
      </c>
      <c r="C27" s="12" t="s">
        <v>27</v>
      </c>
      <c r="D27" s="12" t="s">
        <v>117</v>
      </c>
      <c r="E27" s="13">
        <v>41803</v>
      </c>
      <c r="F27" s="14" t="s">
        <v>68</v>
      </c>
      <c r="G27" s="14" t="s">
        <v>69</v>
      </c>
      <c r="H27" s="11" t="s">
        <v>34</v>
      </c>
      <c r="I27" s="15">
        <v>30920400</v>
      </c>
      <c r="J27" s="15">
        <v>30672000</v>
      </c>
      <c r="K27" s="16">
        <f t="shared" si="0"/>
        <v>0.991</v>
      </c>
      <c r="L27" s="17" t="s">
        <v>19</v>
      </c>
      <c r="M27" s="18" t="s">
        <v>19</v>
      </c>
      <c r="N27" s="19">
        <v>2</v>
      </c>
      <c r="O27" s="19">
        <v>0</v>
      </c>
      <c r="P27" s="20" t="s">
        <v>19</v>
      </c>
      <c r="Q27" s="20" t="s">
        <v>19</v>
      </c>
    </row>
    <row r="28" spans="1:17" s="4" customFormat="1" ht="71.25" customHeight="1">
      <c r="A28" s="7">
        <v>22</v>
      </c>
      <c r="B28" s="11" t="s">
        <v>116</v>
      </c>
      <c r="C28" s="12" t="s">
        <v>32</v>
      </c>
      <c r="D28" s="12" t="s">
        <v>33</v>
      </c>
      <c r="E28" s="13">
        <v>41803</v>
      </c>
      <c r="F28" s="14" t="s">
        <v>55</v>
      </c>
      <c r="G28" s="14" t="s">
        <v>56</v>
      </c>
      <c r="H28" s="11" t="s">
        <v>34</v>
      </c>
      <c r="I28" s="15">
        <v>21170160</v>
      </c>
      <c r="J28" s="15">
        <v>20520000</v>
      </c>
      <c r="K28" s="16">
        <f t="shared" si="0"/>
        <v>0.969</v>
      </c>
      <c r="L28" s="17" t="s">
        <v>19</v>
      </c>
      <c r="M28" s="18" t="s">
        <v>19</v>
      </c>
      <c r="N28" s="19">
        <v>3</v>
      </c>
      <c r="O28" s="19">
        <v>0</v>
      </c>
      <c r="P28" s="20" t="s">
        <v>19</v>
      </c>
      <c r="Q28" s="20" t="s">
        <v>19</v>
      </c>
    </row>
    <row r="29" spans="1:17" s="4" customFormat="1" ht="71.25" customHeight="1">
      <c r="A29" s="7">
        <v>23</v>
      </c>
      <c r="B29" s="11" t="s">
        <v>57</v>
      </c>
      <c r="C29" s="12" t="s">
        <v>32</v>
      </c>
      <c r="D29" s="12" t="s">
        <v>33</v>
      </c>
      <c r="E29" s="13">
        <v>41803</v>
      </c>
      <c r="F29" s="14" t="s">
        <v>58</v>
      </c>
      <c r="G29" s="14" t="s">
        <v>59</v>
      </c>
      <c r="H29" s="11" t="s">
        <v>34</v>
      </c>
      <c r="I29" s="15">
        <v>29666520</v>
      </c>
      <c r="J29" s="15">
        <v>27540000</v>
      </c>
      <c r="K29" s="16">
        <f t="shared" si="0"/>
        <v>0.928</v>
      </c>
      <c r="L29" s="17" t="s">
        <v>19</v>
      </c>
      <c r="M29" s="18" t="s">
        <v>19</v>
      </c>
      <c r="N29" s="19">
        <v>3</v>
      </c>
      <c r="O29" s="19">
        <v>0</v>
      </c>
      <c r="P29" s="20" t="s">
        <v>19</v>
      </c>
      <c r="Q29" s="20" t="s">
        <v>19</v>
      </c>
    </row>
    <row r="30" spans="1:17" s="4" customFormat="1" ht="71.25" customHeight="1">
      <c r="A30" s="7">
        <v>24</v>
      </c>
      <c r="B30" s="11" t="s">
        <v>66</v>
      </c>
      <c r="C30" s="12" t="s">
        <v>32</v>
      </c>
      <c r="D30" s="12" t="s">
        <v>33</v>
      </c>
      <c r="E30" s="13">
        <v>41803</v>
      </c>
      <c r="F30" s="14" t="s">
        <v>58</v>
      </c>
      <c r="G30" s="14" t="s">
        <v>59</v>
      </c>
      <c r="H30" s="11" t="s">
        <v>34</v>
      </c>
      <c r="I30" s="15">
        <v>72530640</v>
      </c>
      <c r="J30" s="15">
        <v>69120000</v>
      </c>
      <c r="K30" s="16">
        <f t="shared" si="0"/>
        <v>0.952</v>
      </c>
      <c r="L30" s="17" t="s">
        <v>19</v>
      </c>
      <c r="M30" s="18" t="s">
        <v>19</v>
      </c>
      <c r="N30" s="19">
        <v>2</v>
      </c>
      <c r="O30" s="19">
        <v>0</v>
      </c>
      <c r="P30" s="20" t="s">
        <v>19</v>
      </c>
      <c r="Q30" s="20" t="s">
        <v>19</v>
      </c>
    </row>
    <row r="31" spans="1:17" s="4" customFormat="1" ht="71.25" customHeight="1">
      <c r="A31" s="7">
        <v>25</v>
      </c>
      <c r="B31" s="11" t="s">
        <v>46</v>
      </c>
      <c r="C31" s="12" t="s">
        <v>31</v>
      </c>
      <c r="D31" s="21" t="s">
        <v>30</v>
      </c>
      <c r="E31" s="13">
        <v>41803</v>
      </c>
      <c r="F31" s="14" t="s">
        <v>47</v>
      </c>
      <c r="G31" s="14" t="s">
        <v>48</v>
      </c>
      <c r="H31" s="11" t="s">
        <v>114</v>
      </c>
      <c r="I31" s="15">
        <v>5538240</v>
      </c>
      <c r="J31" s="15">
        <v>5076000</v>
      </c>
      <c r="K31" s="16">
        <f t="shared" si="0"/>
        <v>0.916</v>
      </c>
      <c r="L31" s="17" t="s">
        <v>19</v>
      </c>
      <c r="M31" s="18" t="s">
        <v>19</v>
      </c>
      <c r="N31" s="19">
        <v>1</v>
      </c>
      <c r="O31" s="19">
        <v>0</v>
      </c>
      <c r="P31" s="20" t="s">
        <v>24</v>
      </c>
      <c r="Q31" s="20" t="s">
        <v>19</v>
      </c>
    </row>
    <row r="32" spans="1:17" s="4" customFormat="1" ht="71.25" customHeight="1">
      <c r="A32" s="7">
        <v>26</v>
      </c>
      <c r="B32" s="11" t="s">
        <v>51</v>
      </c>
      <c r="C32" s="12" t="s">
        <v>31</v>
      </c>
      <c r="D32" s="21" t="s">
        <v>30</v>
      </c>
      <c r="E32" s="13">
        <v>41803</v>
      </c>
      <c r="F32" s="14" t="s">
        <v>49</v>
      </c>
      <c r="G32" s="14" t="s">
        <v>50</v>
      </c>
      <c r="H32" s="11" t="s">
        <v>34</v>
      </c>
      <c r="I32" s="15">
        <v>12813120</v>
      </c>
      <c r="J32" s="15">
        <v>12009600</v>
      </c>
      <c r="K32" s="16">
        <f t="shared" si="0"/>
        <v>0.937</v>
      </c>
      <c r="L32" s="17" t="s">
        <v>19</v>
      </c>
      <c r="M32" s="18" t="s">
        <v>19</v>
      </c>
      <c r="N32" s="19">
        <v>2</v>
      </c>
      <c r="O32" s="19">
        <v>0</v>
      </c>
      <c r="P32" s="20" t="s">
        <v>19</v>
      </c>
      <c r="Q32" s="20" t="s">
        <v>19</v>
      </c>
    </row>
    <row r="33" spans="1:17" s="4" customFormat="1" ht="71.25" customHeight="1">
      <c r="A33" s="7">
        <v>27</v>
      </c>
      <c r="B33" s="11" t="s">
        <v>115</v>
      </c>
      <c r="C33" s="12" t="s">
        <v>31</v>
      </c>
      <c r="D33" s="21" t="s">
        <v>30</v>
      </c>
      <c r="E33" s="13">
        <v>41803</v>
      </c>
      <c r="F33" s="14" t="s">
        <v>49</v>
      </c>
      <c r="G33" s="14" t="s">
        <v>50</v>
      </c>
      <c r="H33" s="11" t="s">
        <v>34</v>
      </c>
      <c r="I33" s="15">
        <v>58968000</v>
      </c>
      <c r="J33" s="15">
        <v>58320000</v>
      </c>
      <c r="K33" s="16">
        <f t="shared" si="0"/>
        <v>0.989</v>
      </c>
      <c r="L33" s="17" t="s">
        <v>19</v>
      </c>
      <c r="M33" s="18" t="s">
        <v>19</v>
      </c>
      <c r="N33" s="19">
        <v>2</v>
      </c>
      <c r="O33" s="19">
        <v>0</v>
      </c>
      <c r="P33" s="20" t="s">
        <v>19</v>
      </c>
      <c r="Q33" s="20" t="s">
        <v>19</v>
      </c>
    </row>
    <row r="34" spans="1:17" s="4" customFormat="1" ht="71.25" customHeight="1">
      <c r="A34" s="7">
        <v>28</v>
      </c>
      <c r="B34" s="12" t="s">
        <v>111</v>
      </c>
      <c r="C34" s="22" t="s">
        <v>38</v>
      </c>
      <c r="D34" s="22" t="s">
        <v>39</v>
      </c>
      <c r="E34" s="13">
        <v>41806</v>
      </c>
      <c r="F34" s="14" t="s">
        <v>112</v>
      </c>
      <c r="G34" s="14" t="s">
        <v>35</v>
      </c>
      <c r="H34" s="11" t="s">
        <v>114</v>
      </c>
      <c r="I34" s="15">
        <v>19785939</v>
      </c>
      <c r="J34" s="15">
        <v>17712000</v>
      </c>
      <c r="K34" s="16">
        <f t="shared" si="0"/>
        <v>0.895</v>
      </c>
      <c r="L34" s="17" t="s">
        <v>19</v>
      </c>
      <c r="M34" s="18" t="s">
        <v>19</v>
      </c>
      <c r="N34" s="19">
        <v>2</v>
      </c>
      <c r="O34" s="19">
        <v>0</v>
      </c>
      <c r="P34" s="20" t="s">
        <v>19</v>
      </c>
      <c r="Q34" s="20" t="s">
        <v>19</v>
      </c>
    </row>
    <row r="35" spans="1:17" s="4" customFormat="1" ht="71.25" customHeight="1">
      <c r="A35" s="7">
        <v>29</v>
      </c>
      <c r="B35" s="11" t="s">
        <v>97</v>
      </c>
      <c r="C35" s="12" t="s">
        <v>22</v>
      </c>
      <c r="D35" s="21" t="s">
        <v>23</v>
      </c>
      <c r="E35" s="13">
        <v>41807</v>
      </c>
      <c r="F35" s="14" t="s">
        <v>98</v>
      </c>
      <c r="G35" s="14" t="s">
        <v>99</v>
      </c>
      <c r="H35" s="11" t="s">
        <v>34</v>
      </c>
      <c r="I35" s="15">
        <v>51051600</v>
      </c>
      <c r="J35" s="15">
        <v>47520000</v>
      </c>
      <c r="K35" s="16">
        <f t="shared" si="0"/>
        <v>0.93</v>
      </c>
      <c r="L35" s="17" t="s">
        <v>19</v>
      </c>
      <c r="M35" s="18" t="s">
        <v>19</v>
      </c>
      <c r="N35" s="19">
        <v>2</v>
      </c>
      <c r="O35" s="19">
        <v>0</v>
      </c>
      <c r="P35" s="20" t="s">
        <v>19</v>
      </c>
      <c r="Q35" s="20" t="s">
        <v>19</v>
      </c>
    </row>
    <row r="36" spans="1:17" s="4" customFormat="1" ht="71.25" customHeight="1">
      <c r="A36" s="7">
        <v>30</v>
      </c>
      <c r="B36" s="11" t="s">
        <v>60</v>
      </c>
      <c r="C36" s="12" t="s">
        <v>32</v>
      </c>
      <c r="D36" s="12" t="s">
        <v>33</v>
      </c>
      <c r="E36" s="13">
        <v>41816</v>
      </c>
      <c r="F36" s="14" t="s">
        <v>61</v>
      </c>
      <c r="G36" s="14" t="s">
        <v>62</v>
      </c>
      <c r="H36" s="11" t="s">
        <v>34</v>
      </c>
      <c r="I36" s="15">
        <v>38613240</v>
      </c>
      <c r="J36" s="15">
        <v>37368000</v>
      </c>
      <c r="K36" s="16">
        <f t="shared" si="0"/>
        <v>0.967</v>
      </c>
      <c r="L36" s="17" t="s">
        <v>19</v>
      </c>
      <c r="M36" s="18" t="s">
        <v>19</v>
      </c>
      <c r="N36" s="19">
        <v>2</v>
      </c>
      <c r="O36" s="19">
        <v>0</v>
      </c>
      <c r="P36" s="20" t="s">
        <v>19</v>
      </c>
      <c r="Q36" s="20" t="s">
        <v>19</v>
      </c>
    </row>
    <row r="37" spans="1:17" s="4" customFormat="1" ht="71.25" customHeight="1">
      <c r="A37" s="7">
        <v>31</v>
      </c>
      <c r="B37" s="11" t="s">
        <v>96</v>
      </c>
      <c r="C37" s="12" t="s">
        <v>27</v>
      </c>
      <c r="D37" s="12" t="s">
        <v>117</v>
      </c>
      <c r="E37" s="13">
        <v>41817</v>
      </c>
      <c r="F37" s="14" t="s">
        <v>83</v>
      </c>
      <c r="G37" s="14" t="s">
        <v>84</v>
      </c>
      <c r="H37" s="11" t="s">
        <v>34</v>
      </c>
      <c r="I37" s="15">
        <v>15123240</v>
      </c>
      <c r="J37" s="15">
        <v>14904000</v>
      </c>
      <c r="K37" s="16">
        <f t="shared" si="0"/>
        <v>0.985</v>
      </c>
      <c r="L37" s="17" t="s">
        <v>19</v>
      </c>
      <c r="M37" s="18" t="s">
        <v>19</v>
      </c>
      <c r="N37" s="19">
        <v>2</v>
      </c>
      <c r="O37" s="19">
        <v>0</v>
      </c>
      <c r="P37" s="20" t="s">
        <v>19</v>
      </c>
      <c r="Q37" s="20" t="s">
        <v>19</v>
      </c>
    </row>
    <row r="38" spans="1:17" s="4" customFormat="1" ht="71.25" customHeight="1">
      <c r="A38" s="7">
        <v>32</v>
      </c>
      <c r="B38" s="11" t="s">
        <v>67</v>
      </c>
      <c r="C38" s="12" t="s">
        <v>27</v>
      </c>
      <c r="D38" s="12" t="s">
        <v>117</v>
      </c>
      <c r="E38" s="13">
        <v>41817</v>
      </c>
      <c r="F38" s="14" t="s">
        <v>68</v>
      </c>
      <c r="G38" s="14" t="s">
        <v>69</v>
      </c>
      <c r="H38" s="11" t="s">
        <v>34</v>
      </c>
      <c r="I38" s="15">
        <v>35879760</v>
      </c>
      <c r="J38" s="15">
        <v>34992000</v>
      </c>
      <c r="K38" s="16">
        <f t="shared" si="0"/>
        <v>0.975</v>
      </c>
      <c r="L38" s="17" t="s">
        <v>19</v>
      </c>
      <c r="M38" s="18" t="s">
        <v>19</v>
      </c>
      <c r="N38" s="19">
        <v>2</v>
      </c>
      <c r="O38" s="19">
        <v>0</v>
      </c>
      <c r="P38" s="20" t="s">
        <v>19</v>
      </c>
      <c r="Q38" s="20" t="s">
        <v>19</v>
      </c>
    </row>
    <row r="39" spans="1:17" s="4" customFormat="1" ht="71.25" customHeight="1">
      <c r="A39" s="7">
        <v>33</v>
      </c>
      <c r="B39" s="11" t="s">
        <v>70</v>
      </c>
      <c r="C39" s="12" t="s">
        <v>27</v>
      </c>
      <c r="D39" s="12" t="s">
        <v>117</v>
      </c>
      <c r="E39" s="13">
        <v>41817</v>
      </c>
      <c r="F39" s="14" t="s">
        <v>71</v>
      </c>
      <c r="G39" s="14" t="s">
        <v>72</v>
      </c>
      <c r="H39" s="11" t="s">
        <v>34</v>
      </c>
      <c r="I39" s="15">
        <v>36203760</v>
      </c>
      <c r="J39" s="15">
        <v>34020000</v>
      </c>
      <c r="K39" s="16">
        <f t="shared" si="0"/>
        <v>0.939</v>
      </c>
      <c r="L39" s="17" t="s">
        <v>19</v>
      </c>
      <c r="M39" s="18" t="s">
        <v>19</v>
      </c>
      <c r="N39" s="19">
        <v>1</v>
      </c>
      <c r="O39" s="19">
        <v>0</v>
      </c>
      <c r="P39" s="20" t="s">
        <v>24</v>
      </c>
      <c r="Q39" s="20" t="s">
        <v>19</v>
      </c>
    </row>
    <row r="40" spans="1:17" s="4" customFormat="1" ht="71.25" customHeight="1">
      <c r="A40" s="7">
        <v>34</v>
      </c>
      <c r="B40" s="11" t="s">
        <v>63</v>
      </c>
      <c r="C40" s="12" t="s">
        <v>32</v>
      </c>
      <c r="D40" s="12" t="s">
        <v>33</v>
      </c>
      <c r="E40" s="13">
        <v>41817</v>
      </c>
      <c r="F40" s="14" t="s">
        <v>64</v>
      </c>
      <c r="G40" s="14" t="s">
        <v>65</v>
      </c>
      <c r="H40" s="11" t="s">
        <v>34</v>
      </c>
      <c r="I40" s="15">
        <v>38719080</v>
      </c>
      <c r="J40" s="15">
        <v>34041600</v>
      </c>
      <c r="K40" s="16">
        <f t="shared" si="0"/>
        <v>0.879</v>
      </c>
      <c r="L40" s="17" t="s">
        <v>19</v>
      </c>
      <c r="M40" s="18" t="s">
        <v>19</v>
      </c>
      <c r="N40" s="19">
        <v>1</v>
      </c>
      <c r="O40" s="19">
        <v>0</v>
      </c>
      <c r="P40" s="20" t="s">
        <v>24</v>
      </c>
      <c r="Q40" s="20" t="s">
        <v>19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B2:Q2"/>
    <mergeCell ref="Q3:Q6"/>
    <mergeCell ref="L4:L6"/>
    <mergeCell ref="M4:M6"/>
    <mergeCell ref="O4:O6"/>
    <mergeCell ref="J3:J6"/>
    <mergeCell ref="A3:A6"/>
    <mergeCell ref="K3:K6"/>
    <mergeCell ref="L3:M3"/>
    <mergeCell ref="N3:N6"/>
    <mergeCell ref="P3:P6"/>
    <mergeCell ref="D4:D6"/>
    <mergeCell ref="F4:F6"/>
    <mergeCell ref="G4:G6"/>
    <mergeCell ref="B3:B6"/>
    <mergeCell ref="C3:D3"/>
    <mergeCell ref="E3:E6"/>
    <mergeCell ref="F3:G3"/>
    <mergeCell ref="H3:H6"/>
    <mergeCell ref="I3:I6"/>
    <mergeCell ref="C4:C6"/>
  </mergeCells>
  <dataValidations count="9"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7:J40">
      <formula1>1</formula1>
      <formula2>I7</formula2>
    </dataValidation>
    <dataValidation errorStyle="warning" type="whole" showInputMessage="1" showErrorMessage="1" error="応札者数を超えていませんか？&#10;また、該当法人がいない場合は「0」の入力となっていますか？" sqref="O7:O40">
      <formula1>0</formula1>
      <formula2>N7</formula2>
    </dataValidation>
    <dataValidation showInputMessage="1" showErrorMessage="1" sqref="P7:P40"/>
    <dataValidation errorStyle="warning" type="date" showInputMessage="1" showErrorMessage="1" error="当年度内の日ではありません&#10;&#10;前年度に翌年度契約の入力作業を行う場合は、入力を続行してください" sqref="E7:E40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7:N40">
      <formula1>1</formula1>
    </dataValidation>
    <dataValidation type="list" showInputMessage="1" showErrorMessage="1" sqref="A7:A40">
      <formula1>"1,2,3,4,5,6,7,8,9,10,11,12,13,14"</formula1>
    </dataValidation>
    <dataValidation type="list" showInputMessage="1" showErrorMessage="1" prompt="「公共工事、測量・建設コンサルタント等業務の別」を先に入力してください" sqref="H7:H33">
      <formula1>IF(別紙様式2!#REF!=1,別紙様式2!#REF!,IF(別紙様式2!#REF!=2,別紙様式2!#REF!,))</formula1>
    </dataValidation>
    <dataValidation type="list" showInputMessage="1" showErrorMessage="1" prompt="「契約相手方法人区分」が６～１４の場合は「-」を入力してください" sqref="M7:M33">
      <formula1>IF(AND(別紙様式2!#REF!&lt;6,別紙様式2!#REF!&gt;0),別紙様式2!#REF!,別紙様式2!#REF!)</formula1>
    </dataValidation>
    <dataValidation type="list" showInputMessage="1" showErrorMessage="1" prompt="「契約相手方法人区分」が６～１４の場合は「-」を入力してください" sqref="L7:L33">
      <formula1>IF(AND(別紙様式2!#REF!&lt;6,別紙様式2!#REF!&gt;0),別紙様式2!#REF!,別紙様式2!#REF!)</formula1>
    </dataValidation>
  </dataValidations>
  <printOptions/>
  <pageMargins left="0.8267716535433072" right="0.03937007874015748" top="0.7480314960629921" bottom="0.7480314960629921" header="0.31496062992125984" footer="0.31496062992125984"/>
  <pageSetup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kazuyoshi_murata</dc:creator>
  <cp:keywords/>
  <dc:description/>
  <cp:lastModifiedBy>四国森林管理局</cp:lastModifiedBy>
  <cp:lastPrinted>2014-12-17T06:55:49Z</cp:lastPrinted>
  <dcterms:created xsi:type="dcterms:W3CDTF">2010-06-10T01:56:01Z</dcterms:created>
  <dcterms:modified xsi:type="dcterms:W3CDTF">2014-12-24T05:39:05Z</dcterms:modified>
  <cp:category/>
  <cp:version/>
  <cp:contentType/>
  <cp:contentStatus/>
</cp:coreProperties>
</file>