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15" windowHeight="7965" activeTab="0"/>
  </bookViews>
  <sheets>
    <sheet name="別紙様式４（競争入札･物品役務）" sheetId="1" r:id="rId1"/>
  </sheets>
  <externalReferences>
    <externalReference r:id="rId4"/>
  </externalReferences>
  <definedNames>
    <definedName name="_xlnm.Print_Area" localSheetId="0">'別紙様式４（競争入札･物品役務）'!$A$1:$P$31</definedName>
    <definedName name="_xlnm.Print_Titles" localSheetId="0">'別紙様式４（競争入札･物品役務）'!$1:$6</definedName>
    <definedName name="物役競争">'[1]Sheet2'!$J$4:$J$7</definedName>
  </definedNames>
  <calcPr fullCalcOnLoad="1"/>
</workbook>
</file>

<file path=xl/sharedStrings.xml><?xml version="1.0" encoding="utf-8"?>
<sst xmlns="http://schemas.openxmlformats.org/spreadsheetml/2006/main" count="297" uniqueCount="115">
  <si>
    <t>高知県安芸市川北乙1773-6</t>
  </si>
  <si>
    <t>香川県高松市上之町2-8-26</t>
  </si>
  <si>
    <t>別紙様式４</t>
  </si>
  <si>
    <t>香川県森林組合連合会</t>
  </si>
  <si>
    <t>一般競争契約</t>
  </si>
  <si>
    <t>高知県高知市丸ノ内1-3-30</t>
  </si>
  <si>
    <t>－</t>
  </si>
  <si>
    <t>高知県林材株式会社</t>
  </si>
  <si>
    <t>津野町森林組合</t>
  </si>
  <si>
    <t>高知県森林組合連合会</t>
  </si>
  <si>
    <t>馬路村森林組合</t>
  </si>
  <si>
    <t>高知県四万十市中村丸の内1707-34</t>
  </si>
  <si>
    <t>愛媛県松山市朝美2丁目6-32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</si>
  <si>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</si>
  <si>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</si>
  <si>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</si>
  <si>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</si>
  <si>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</si>
  <si>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</si>
  <si>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</si>
  <si>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</si>
  <si>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</si>
  <si>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</si>
  <si>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</si>
  <si>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</si>
  <si>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</si>
  <si>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</si>
  <si>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</si>
  <si>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</si>
  <si>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分任支出負担行為担当官
四国森林管理局香川森林管理事務所長
眞鍋宏二</t>
  </si>
  <si>
    <t>物品役務等の名称及び数量</t>
  </si>
  <si>
    <t>森林図調整等業務
基本図修正・作成58枚等</t>
  </si>
  <si>
    <t>支出負担行為担当官
四国森林管理局長
新木雅之</t>
  </si>
  <si>
    <t>株式会社あすなろ四国支社</t>
  </si>
  <si>
    <t>高知県高知市塚の原433-2</t>
  </si>
  <si>
    <t>素材検知等業務委託
10,700ｍ3</t>
  </si>
  <si>
    <t>素材検知等業務委託
10,000ｍ3</t>
  </si>
  <si>
    <t>素材検知等業務委託
6,100ｍ3</t>
  </si>
  <si>
    <t>四万十町森林組合</t>
  </si>
  <si>
    <t>Ｈ24年度四国山地緑の回廊の猛禽類の生息状況調査
一式</t>
  </si>
  <si>
    <t>大阪府大阪市中央区本町橋2-23</t>
  </si>
  <si>
    <t>Ｈ24年度四国山地緑の回廊モニタリング調査
一式</t>
  </si>
  <si>
    <t>森林環境保全整備事業（柴木山2037外保育間伐【活用型】）
保育間伐47.71ha、集造材2,700m3</t>
  </si>
  <si>
    <t>株式会社エコアス馬路村</t>
  </si>
  <si>
    <t>－</t>
  </si>
  <si>
    <t>森林環境保全整備事業（小屋敷山2055外保育間伐【活用型】）
保育間伐46.55ha、集造材2,400m3</t>
  </si>
  <si>
    <t>森林環境保全整備事業（赤石山2064外保育間伐【活用型】）
保育間伐67.94ha、集造材1,500m3</t>
  </si>
  <si>
    <t>森林環境保全整備事業（駒ヶ瀬山1027外保育間伐【活用型】）
保育間伐51.41ha、集造材2,000m3</t>
  </si>
  <si>
    <t>分任支出負担行為担当官
四万十森林管理署長
河岡裕</t>
  </si>
  <si>
    <t>高知県四万十市中村丸の内1707-34</t>
  </si>
  <si>
    <t>植村木材有限会社</t>
  </si>
  <si>
    <t>高知県高岡郡四万十町昭和672-14</t>
  </si>
  <si>
    <t>一般競争契約(総合評価）</t>
  </si>
  <si>
    <t>森林環境保全整備事業（轟山3202保育間伐【活用型】）
保育間伐21.51ha、集造材1,500m3</t>
  </si>
  <si>
    <t>四国林産株式会社</t>
  </si>
  <si>
    <t>高知県高知市東雲町5-6</t>
  </si>
  <si>
    <t>森林環境保全整備事業（奥神ノ川山3051外保育間伐【活用型】）
保育間伐10.88ha、集造材800m3</t>
  </si>
  <si>
    <t>竹内林業株式会社</t>
  </si>
  <si>
    <t>高知県高岡郡四万十町戸川326</t>
  </si>
  <si>
    <t>森林環境保全整備事業（尻高山3085外保育間伐【活用型】）
保育間伐16.37ha、集造材2,000m3</t>
  </si>
  <si>
    <t>有限会社丸金商店</t>
  </si>
  <si>
    <t>高知県須崎市下分乙1858</t>
  </si>
  <si>
    <t>森林環境保全整備事業（中川内山4011保育間伐【活用型】）
保育間伐28.39ha、集造材2,000m3</t>
  </si>
  <si>
    <t>株式会社清水林業</t>
  </si>
  <si>
    <t>高知県高岡郡四万十町昭和34-4</t>
  </si>
  <si>
    <t>Ｈ24年度希少種データベース整備の調査
一式</t>
  </si>
  <si>
    <t>森林環境保全整備事業（小田深山55保育間伐【活用型】）
保育間伐56.27ha、集造材5,500m3</t>
  </si>
  <si>
    <t>分任支出負担行為担当官
愛媛森林管理署長
阿久津聡</t>
  </si>
  <si>
    <t>株式会社いぶき</t>
  </si>
  <si>
    <t>愛媛県上浮穴郡久万高原町露峰乙2153-1</t>
  </si>
  <si>
    <t>森林環境保全整備事業（長者ヶ奈路山3058保育間伐【活用型】）
保育間伐27.41ha、集造材3,000m3</t>
  </si>
  <si>
    <t>株式会社四万十林業</t>
  </si>
  <si>
    <t>高知県高岡郡四万十町昭和703-1</t>
  </si>
  <si>
    <t>森林環境保全整備事業（佐川山4055保育間伐【活用型】）
保育間伐21.61ha、集造材1,700m3</t>
  </si>
  <si>
    <t>－</t>
  </si>
  <si>
    <t>特別な競争参加資格
（※応札者の数が１の場合の記載事項）</t>
  </si>
  <si>
    <t>備　　考</t>
  </si>
  <si>
    <t>単価契約</t>
  </si>
  <si>
    <t>松くい虫共同防除薬剤地上散布事業
35.00ha</t>
  </si>
  <si>
    <t>高松市中野町23-2</t>
  </si>
  <si>
    <t>－</t>
  </si>
  <si>
    <t>高知県高知市丸ノ内1-3-30</t>
  </si>
  <si>
    <t>大木坑木有限会社 宇和島出張所</t>
  </si>
  <si>
    <t>愛媛県宇和島市三間町増田389</t>
  </si>
  <si>
    <t>一般競争契約</t>
  </si>
  <si>
    <t>－</t>
  </si>
  <si>
    <t>－</t>
  </si>
  <si>
    <t>素材検知等業務委託
2,700ｍ3</t>
  </si>
  <si>
    <t>一般競争契約</t>
  </si>
  <si>
    <t>高知県高知市仁井田新築4348</t>
  </si>
  <si>
    <t>素材検知等業務委託
13,200ｍ3</t>
  </si>
  <si>
    <t>高知県高岡郡四万十町大正475-2</t>
  </si>
  <si>
    <t>一般競争契約</t>
  </si>
  <si>
    <t>－</t>
  </si>
  <si>
    <t>素材検知等業務委託
2,600ｍ3</t>
  </si>
  <si>
    <t>高知県高岡郡津野町力石2878</t>
  </si>
  <si>
    <t>素材検知等業務委託
1,600ｍ3</t>
  </si>
  <si>
    <t>素材検知等業務委託
2,900ｍ3</t>
  </si>
  <si>
    <t>高知県高知市本町4-1-35</t>
  </si>
  <si>
    <t>素材検知等業務委託
1,700ｍ3</t>
  </si>
  <si>
    <t>高知県高知市丸ノ内1-3-30</t>
  </si>
  <si>
    <t>有限会社エー環境研究所</t>
  </si>
  <si>
    <t>－</t>
  </si>
  <si>
    <t>株式会社緑化技研</t>
  </si>
  <si>
    <t>大阪市浪速区元町3-9-10</t>
  </si>
  <si>
    <t>分任支出負担行為担当官
安芸森林管理署長
岡井芳樹</t>
  </si>
  <si>
    <t>安芸郡馬路村馬路1464-3</t>
  </si>
  <si>
    <t>－</t>
  </si>
  <si>
    <t>分任支出負担行為担当官
安芸森林管理署長
岡井芳樹</t>
  </si>
  <si>
    <t>安芸郡馬路村馬路3744</t>
  </si>
  <si>
    <t>分任支出負担行為担当官
安芸森林管理署長
岡井芳樹</t>
  </si>
  <si>
    <t>安芸郡馬路村馬路3744</t>
  </si>
  <si>
    <t>特定非営利活動法人四国自然史科学研究センター</t>
  </si>
  <si>
    <t>須崎市下分乙470-1</t>
  </si>
  <si>
    <t xml:space="preserve">公共調達適正化について（平成18年8月25日付け財計第2017号）に基づく競争入札に係る情報の公表（公共工事）
及び公益法人に対する支出の公表・点検の方針について（平成24年6月1日行政改革実行本部決定）に基づく情報の公開 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</si>
</sst>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_);[Red]\(0\)"/>
    <numFmt numFmtId="179" formatCode="#,##0_ "/>
    <numFmt numFmtId="180" formatCode="0.000%"/>
    <numFmt numFmtId="181" formatCode="mmm\-yyyy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0.000000000000000000%"/>
    <numFmt numFmtId="197" formatCode="0.0000000000000000000%"/>
    <numFmt numFmtId="198" formatCode="0.00000000000000000000%"/>
    <numFmt numFmtId="199" formatCode="0.000000000000000000000%"/>
    <numFmt numFmtId="200" formatCode="0.0000000000000000000000%"/>
    <numFmt numFmtId="201" formatCode="0.00000000000000000000000%"/>
    <numFmt numFmtId="202" formatCode="0.000000000000000000000000%"/>
    <numFmt numFmtId="203" formatCode="0.0000000000000000000000000%"/>
    <numFmt numFmtId="204" formatCode="0.00000000000000000000000000%"/>
    <numFmt numFmtId="205" formatCode="0.000000000000000000000000000%"/>
    <numFmt numFmtId="206" formatCode="0.0000000000000000000000000000%"/>
    <numFmt numFmtId="207" formatCode="0.00000000000000000000000000000%"/>
    <numFmt numFmtId="208" formatCode="0.000000000000000000000000000000%"/>
    <numFmt numFmtId="209" formatCode="0.0000000000000000000000000000000%"/>
    <numFmt numFmtId="210" formatCode="0.00000000000000000000000000000000%"/>
    <numFmt numFmtId="211" formatCode="0_ "/>
    <numFmt numFmtId="212" formatCode="[$-411]ge\.m\.d;@"/>
    <numFmt numFmtId="213" formatCode="0.0_);[Red]\(0.0\)"/>
    <numFmt numFmtId="214" formatCode="#,##0_);[Red]\(#,##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vertical="center"/>
      <protection/>
    </xf>
    <xf numFmtId="213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60" applyNumberFormat="1" applyFont="1" applyFill="1" applyBorder="1" applyAlignment="1">
      <alignment horizontal="left" vertical="center" wrapText="1"/>
      <protection/>
    </xf>
    <xf numFmtId="177" fontId="21" fillId="0" borderId="11" xfId="60" applyNumberFormat="1" applyFont="1" applyFill="1" applyBorder="1" applyAlignment="1">
      <alignment horizontal="left" vertical="center" wrapText="1"/>
      <protection/>
    </xf>
    <xf numFmtId="38" fontId="21" fillId="0" borderId="11" xfId="48" applyNumberFormat="1" applyFont="1" applyFill="1" applyBorder="1" applyAlignment="1">
      <alignment horizontal="right" vertical="center" wrapText="1"/>
    </xf>
    <xf numFmtId="176" fontId="21" fillId="0" borderId="11" xfId="42" applyNumberFormat="1" applyFont="1" applyFill="1" applyBorder="1" applyAlignment="1">
      <alignment horizontal="center" vertical="center" wrapText="1"/>
    </xf>
    <xf numFmtId="0" fontId="21" fillId="0" borderId="11" xfId="60" applyFont="1" applyFill="1" applyBorder="1" applyAlignment="1">
      <alignment horizontal="center" vertical="center" wrapText="1"/>
      <protection/>
    </xf>
    <xf numFmtId="0" fontId="22" fillId="0" borderId="11" xfId="60" applyFont="1" applyFill="1" applyBorder="1" applyAlignment="1">
      <alignment vertical="center" wrapText="1"/>
      <protection/>
    </xf>
    <xf numFmtId="58" fontId="21" fillId="0" borderId="11" xfId="0" applyNumberFormat="1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38" fontId="21" fillId="0" borderId="11" xfId="48" applyFont="1" applyFill="1" applyBorder="1" applyAlignment="1" applyProtection="1">
      <alignment horizontal="center" vertical="center"/>
      <protection locked="0"/>
    </xf>
    <xf numFmtId="38" fontId="21" fillId="0" borderId="11" xfId="48" applyFont="1" applyFill="1" applyBorder="1" applyAlignment="1" applyProtection="1">
      <alignment horizontal="right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2" fillId="0" borderId="11" xfId="60" applyFont="1" applyFill="1" applyBorder="1" applyAlignment="1">
      <alignment vertical="center" wrapText="1"/>
      <protection/>
    </xf>
    <xf numFmtId="0" fontId="21" fillId="0" borderId="11" xfId="60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_須藤作業用別紙様式３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418\&#31649;&#29702;&#35506;&#65298;&#65319;\&#24179;&#25104;23&#24180;&#24230;&#65288;&#21644;&#30000;&#65289;\&#65320;&#65298;&#65299;&#20844;&#34920;&#36039;&#26009;\&#24179;&#25104;23&#24180;&#24230;\&#65320;&#65298;&#65299;&#24180;&#24230;&#24180;&#38291;&#21462;&#12426;&#32399;&#12417;&#29992;\&#24180;&#38291;&#21462;&#12426;&#32399;&#12417;\23&#22865;&#32004;&#24773;&#22577;&#24180;&#24230;&#29256;&#65288;&#22235;&#22269;&#23616;&#65289;(H24.5.29VER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  <sheetName val="負担行為CSV"/>
      <sheetName val="支出CSV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P31"/>
  <sheetViews>
    <sheetView tabSelected="1" view="pageBreakPreview" zoomScale="75" zoomScaleNormal="80" zoomScaleSheetLayoutView="75" workbookViewId="0" topLeftCell="A1">
      <selection activeCell="B4" sqref="B4:B6"/>
    </sheetView>
  </sheetViews>
  <sheetFormatPr defaultColWidth="9.00390625" defaultRowHeight="56.25" customHeight="1"/>
  <cols>
    <col min="1" max="1" width="23.50390625" style="8" customWidth="1"/>
    <col min="2" max="2" width="19.625" style="7" customWidth="1"/>
    <col min="3" max="3" width="11.25390625" style="7" customWidth="1"/>
    <col min="4" max="4" width="13.50390625" style="6" customWidth="1"/>
    <col min="5" max="5" width="11.25390625" style="6" customWidth="1"/>
    <col min="6" max="6" width="13.125" style="6" customWidth="1"/>
    <col min="7" max="7" width="9.25390625" style="6" customWidth="1"/>
    <col min="8" max="9" width="10.625" style="6" customWidth="1"/>
    <col min="10" max="10" width="7.875" style="6" customWidth="1"/>
    <col min="11" max="12" width="6.75390625" style="6" customWidth="1"/>
    <col min="13" max="13" width="6.25390625" style="8" customWidth="1"/>
    <col min="14" max="14" width="7.125" style="8" customWidth="1"/>
    <col min="15" max="16" width="8.375" style="8" customWidth="1"/>
    <col min="17" max="16384" width="9.00390625" style="8" customWidth="1"/>
  </cols>
  <sheetData>
    <row r="1" spans="1:12" s="2" customFormat="1" ht="13.5" customHeight="1">
      <c r="A1" s="1" t="s">
        <v>2</v>
      </c>
      <c r="B1" s="1"/>
      <c r="C1" s="1"/>
      <c r="D1" s="5"/>
      <c r="E1" s="5"/>
      <c r="F1" s="5"/>
      <c r="G1" s="5"/>
      <c r="H1" s="13"/>
      <c r="I1" s="13"/>
      <c r="J1" s="13"/>
      <c r="K1" s="13"/>
      <c r="L1" s="13"/>
    </row>
    <row r="2" spans="1:16" s="3" customFormat="1" ht="48" customHeight="1">
      <c r="A2" s="33" t="s">
        <v>114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9" customFormat="1" ht="45" customHeight="1">
      <c r="A3" s="32" t="s">
        <v>30</v>
      </c>
      <c r="B3" s="32" t="s">
        <v>13</v>
      </c>
      <c r="C3" s="32"/>
      <c r="D3" s="27" t="s">
        <v>14</v>
      </c>
      <c r="E3" s="32" t="s">
        <v>15</v>
      </c>
      <c r="F3" s="32"/>
      <c r="G3" s="32" t="s">
        <v>16</v>
      </c>
      <c r="H3" s="27" t="s">
        <v>17</v>
      </c>
      <c r="I3" s="27" t="s">
        <v>18</v>
      </c>
      <c r="J3" s="27" t="s">
        <v>19</v>
      </c>
      <c r="K3" s="26" t="s">
        <v>20</v>
      </c>
      <c r="L3" s="30"/>
      <c r="M3" s="26" t="s">
        <v>21</v>
      </c>
      <c r="N3" s="4"/>
      <c r="O3" s="32" t="s">
        <v>75</v>
      </c>
      <c r="P3" s="27" t="s">
        <v>76</v>
      </c>
    </row>
    <row r="4" spans="1:16" s="9" customFormat="1" ht="45" customHeight="1">
      <c r="A4" s="32"/>
      <c r="B4" s="27" t="s">
        <v>22</v>
      </c>
      <c r="C4" s="27" t="s">
        <v>23</v>
      </c>
      <c r="D4" s="27"/>
      <c r="E4" s="32" t="s">
        <v>24</v>
      </c>
      <c r="F4" s="27" t="s">
        <v>25</v>
      </c>
      <c r="G4" s="32"/>
      <c r="H4" s="27"/>
      <c r="I4" s="27"/>
      <c r="J4" s="27"/>
      <c r="K4" s="31" t="s">
        <v>26</v>
      </c>
      <c r="L4" s="31" t="s">
        <v>27</v>
      </c>
      <c r="M4" s="27"/>
      <c r="N4" s="32" t="s">
        <v>28</v>
      </c>
      <c r="O4" s="32"/>
      <c r="P4" s="27"/>
    </row>
    <row r="5" spans="1:16" s="9" customFormat="1" ht="45" customHeight="1">
      <c r="A5" s="32"/>
      <c r="B5" s="27"/>
      <c r="C5" s="27"/>
      <c r="D5" s="27"/>
      <c r="E5" s="32"/>
      <c r="F5" s="27"/>
      <c r="G5" s="32"/>
      <c r="H5" s="27"/>
      <c r="I5" s="27"/>
      <c r="J5" s="27"/>
      <c r="K5" s="31"/>
      <c r="L5" s="31"/>
      <c r="M5" s="27"/>
      <c r="N5" s="32"/>
      <c r="O5" s="32"/>
      <c r="P5" s="27"/>
    </row>
    <row r="6" spans="1:16" s="9" customFormat="1" ht="45" customHeight="1">
      <c r="A6" s="32"/>
      <c r="B6" s="27"/>
      <c r="C6" s="27"/>
      <c r="D6" s="27"/>
      <c r="E6" s="32"/>
      <c r="F6" s="27"/>
      <c r="G6" s="32"/>
      <c r="H6" s="27"/>
      <c r="I6" s="27"/>
      <c r="J6" s="27"/>
      <c r="K6" s="14"/>
      <c r="L6" s="14"/>
      <c r="M6" s="27"/>
      <c r="N6" s="32"/>
      <c r="O6" s="32"/>
      <c r="P6" s="27"/>
    </row>
    <row r="7" spans="1:16" s="6" customFormat="1" ht="56.25" customHeight="1">
      <c r="A7" s="15" t="s">
        <v>78</v>
      </c>
      <c r="B7" s="15" t="s">
        <v>29</v>
      </c>
      <c r="C7" s="15" t="s">
        <v>1</v>
      </c>
      <c r="D7" s="16">
        <v>41038</v>
      </c>
      <c r="E7" s="15" t="s">
        <v>3</v>
      </c>
      <c r="F7" s="15" t="s">
        <v>79</v>
      </c>
      <c r="G7" s="15" t="s">
        <v>4</v>
      </c>
      <c r="H7" s="17">
        <v>5744550</v>
      </c>
      <c r="I7" s="17">
        <v>4735500</v>
      </c>
      <c r="J7" s="18">
        <f>ROUNDDOWN(I7/H7,3)</f>
        <v>0.824</v>
      </c>
      <c r="K7" s="12" t="s">
        <v>44</v>
      </c>
      <c r="L7" s="12" t="s">
        <v>44</v>
      </c>
      <c r="M7" s="19">
        <v>2</v>
      </c>
      <c r="N7" s="19">
        <v>0</v>
      </c>
      <c r="O7" s="20" t="s">
        <v>44</v>
      </c>
      <c r="P7" s="20" t="s">
        <v>44</v>
      </c>
    </row>
    <row r="8" spans="1:16" ht="56.25" customHeight="1">
      <c r="A8" s="15" t="s">
        <v>31</v>
      </c>
      <c r="B8" s="15" t="s">
        <v>32</v>
      </c>
      <c r="C8" s="29" t="s">
        <v>5</v>
      </c>
      <c r="D8" s="16">
        <v>41038</v>
      </c>
      <c r="E8" s="15" t="s">
        <v>33</v>
      </c>
      <c r="F8" s="15" t="s">
        <v>34</v>
      </c>
      <c r="G8" s="15" t="s">
        <v>4</v>
      </c>
      <c r="H8" s="17" t="s">
        <v>80</v>
      </c>
      <c r="I8" s="17">
        <v>2499000</v>
      </c>
      <c r="J8" s="18" t="s">
        <v>80</v>
      </c>
      <c r="K8" s="12" t="s">
        <v>80</v>
      </c>
      <c r="L8" s="12" t="s">
        <v>80</v>
      </c>
      <c r="M8" s="19">
        <v>2</v>
      </c>
      <c r="N8" s="19">
        <v>0</v>
      </c>
      <c r="O8" s="20" t="s">
        <v>80</v>
      </c>
      <c r="P8" s="28" t="s">
        <v>80</v>
      </c>
    </row>
    <row r="9" spans="1:16" ht="56.25" customHeight="1">
      <c r="A9" s="10" t="s">
        <v>35</v>
      </c>
      <c r="B9" s="15" t="s">
        <v>32</v>
      </c>
      <c r="C9" s="10" t="s">
        <v>81</v>
      </c>
      <c r="D9" s="21">
        <v>41038</v>
      </c>
      <c r="E9" s="22" t="s">
        <v>82</v>
      </c>
      <c r="F9" s="22" t="s">
        <v>83</v>
      </c>
      <c r="G9" s="22" t="s">
        <v>84</v>
      </c>
      <c r="H9" s="23" t="s">
        <v>6</v>
      </c>
      <c r="I9" s="24">
        <v>16506000</v>
      </c>
      <c r="J9" s="11" t="s">
        <v>6</v>
      </c>
      <c r="K9" s="12" t="s">
        <v>85</v>
      </c>
      <c r="L9" s="12" t="s">
        <v>85</v>
      </c>
      <c r="M9" s="25">
        <v>2</v>
      </c>
      <c r="N9" s="25">
        <v>0</v>
      </c>
      <c r="O9" s="22" t="s">
        <v>86</v>
      </c>
      <c r="P9" s="22" t="s">
        <v>77</v>
      </c>
    </row>
    <row r="10" spans="1:16" ht="56.25" customHeight="1">
      <c r="A10" s="10" t="s">
        <v>87</v>
      </c>
      <c r="B10" s="15" t="s">
        <v>32</v>
      </c>
      <c r="C10" s="10" t="s">
        <v>81</v>
      </c>
      <c r="D10" s="21">
        <v>41038</v>
      </c>
      <c r="E10" s="15" t="s">
        <v>33</v>
      </c>
      <c r="F10" s="15" t="s">
        <v>34</v>
      </c>
      <c r="G10" s="22" t="s">
        <v>88</v>
      </c>
      <c r="H10" s="23" t="s">
        <v>6</v>
      </c>
      <c r="I10" s="24">
        <v>4152750</v>
      </c>
      <c r="J10" s="11" t="s">
        <v>6</v>
      </c>
      <c r="K10" s="12" t="s">
        <v>80</v>
      </c>
      <c r="L10" s="12" t="s">
        <v>80</v>
      </c>
      <c r="M10" s="25">
        <v>1</v>
      </c>
      <c r="N10" s="25">
        <v>0</v>
      </c>
      <c r="O10" s="22" t="s">
        <v>6</v>
      </c>
      <c r="P10" s="22" t="s">
        <v>77</v>
      </c>
    </row>
    <row r="11" spans="1:16" ht="56.25" customHeight="1">
      <c r="A11" s="10" t="s">
        <v>36</v>
      </c>
      <c r="B11" s="15" t="s">
        <v>32</v>
      </c>
      <c r="C11" s="10" t="s">
        <v>81</v>
      </c>
      <c r="D11" s="21">
        <v>41038</v>
      </c>
      <c r="E11" s="22" t="s">
        <v>7</v>
      </c>
      <c r="F11" s="22" t="s">
        <v>89</v>
      </c>
      <c r="G11" s="22" t="s">
        <v>84</v>
      </c>
      <c r="H11" s="23" t="s">
        <v>6</v>
      </c>
      <c r="I11" s="24">
        <v>15540000</v>
      </c>
      <c r="J11" s="11" t="s">
        <v>6</v>
      </c>
      <c r="K11" s="12" t="s">
        <v>85</v>
      </c>
      <c r="L11" s="12" t="s">
        <v>85</v>
      </c>
      <c r="M11" s="25">
        <v>1</v>
      </c>
      <c r="N11" s="25">
        <v>0</v>
      </c>
      <c r="O11" s="22" t="s">
        <v>86</v>
      </c>
      <c r="P11" s="22" t="s">
        <v>77</v>
      </c>
    </row>
    <row r="12" spans="1:16" ht="56.25" customHeight="1">
      <c r="A12" s="10" t="s">
        <v>90</v>
      </c>
      <c r="B12" s="15" t="s">
        <v>32</v>
      </c>
      <c r="C12" s="10" t="s">
        <v>81</v>
      </c>
      <c r="D12" s="21">
        <v>41038</v>
      </c>
      <c r="E12" s="22" t="s">
        <v>7</v>
      </c>
      <c r="F12" s="22" t="s">
        <v>89</v>
      </c>
      <c r="G12" s="22" t="s">
        <v>84</v>
      </c>
      <c r="H12" s="23" t="s">
        <v>6</v>
      </c>
      <c r="I12" s="24">
        <v>19404000</v>
      </c>
      <c r="J12" s="11" t="s">
        <v>6</v>
      </c>
      <c r="K12" s="12" t="s">
        <v>85</v>
      </c>
      <c r="L12" s="12" t="s">
        <v>85</v>
      </c>
      <c r="M12" s="25">
        <v>2</v>
      </c>
      <c r="N12" s="25">
        <v>0</v>
      </c>
      <c r="O12" s="22" t="s">
        <v>86</v>
      </c>
      <c r="P12" s="22" t="s">
        <v>77</v>
      </c>
    </row>
    <row r="13" spans="1:16" ht="56.25" customHeight="1">
      <c r="A13" s="10" t="s">
        <v>37</v>
      </c>
      <c r="B13" s="15" t="s">
        <v>32</v>
      </c>
      <c r="C13" s="10" t="s">
        <v>81</v>
      </c>
      <c r="D13" s="21">
        <v>41038</v>
      </c>
      <c r="E13" s="22" t="s">
        <v>38</v>
      </c>
      <c r="F13" s="22" t="s">
        <v>91</v>
      </c>
      <c r="G13" s="22" t="s">
        <v>92</v>
      </c>
      <c r="H13" s="23" t="s">
        <v>6</v>
      </c>
      <c r="I13" s="24">
        <v>7621950</v>
      </c>
      <c r="J13" s="11" t="s">
        <v>6</v>
      </c>
      <c r="K13" s="12" t="s">
        <v>44</v>
      </c>
      <c r="L13" s="12" t="s">
        <v>44</v>
      </c>
      <c r="M13" s="25">
        <v>1</v>
      </c>
      <c r="N13" s="25">
        <v>0</v>
      </c>
      <c r="O13" s="22" t="s">
        <v>93</v>
      </c>
      <c r="P13" s="22" t="s">
        <v>77</v>
      </c>
    </row>
    <row r="14" spans="1:16" ht="56.25" customHeight="1">
      <c r="A14" s="10" t="s">
        <v>94</v>
      </c>
      <c r="B14" s="15" t="s">
        <v>32</v>
      </c>
      <c r="C14" s="10" t="s">
        <v>81</v>
      </c>
      <c r="D14" s="21">
        <v>41038</v>
      </c>
      <c r="E14" s="22" t="s">
        <v>8</v>
      </c>
      <c r="F14" s="22" t="s">
        <v>95</v>
      </c>
      <c r="G14" s="22" t="s">
        <v>84</v>
      </c>
      <c r="H14" s="23" t="s">
        <v>6</v>
      </c>
      <c r="I14" s="24">
        <v>3248700</v>
      </c>
      <c r="J14" s="11" t="s">
        <v>6</v>
      </c>
      <c r="K14" s="12" t="s">
        <v>85</v>
      </c>
      <c r="L14" s="12" t="s">
        <v>85</v>
      </c>
      <c r="M14" s="25">
        <v>1</v>
      </c>
      <c r="N14" s="25">
        <v>0</v>
      </c>
      <c r="O14" s="22" t="s">
        <v>86</v>
      </c>
      <c r="P14" s="22" t="s">
        <v>77</v>
      </c>
    </row>
    <row r="15" spans="1:16" ht="56.25" customHeight="1">
      <c r="A15" s="10" t="s">
        <v>96</v>
      </c>
      <c r="B15" s="15" t="s">
        <v>32</v>
      </c>
      <c r="C15" s="10" t="s">
        <v>81</v>
      </c>
      <c r="D15" s="21">
        <v>41038</v>
      </c>
      <c r="E15" s="22" t="s">
        <v>82</v>
      </c>
      <c r="F15" s="22" t="s">
        <v>83</v>
      </c>
      <c r="G15" s="22" t="s">
        <v>84</v>
      </c>
      <c r="H15" s="23" t="s">
        <v>6</v>
      </c>
      <c r="I15" s="24">
        <v>871500</v>
      </c>
      <c r="J15" s="11" t="s">
        <v>6</v>
      </c>
      <c r="K15" s="12" t="s">
        <v>85</v>
      </c>
      <c r="L15" s="12" t="s">
        <v>85</v>
      </c>
      <c r="M15" s="25">
        <v>1</v>
      </c>
      <c r="N15" s="25">
        <v>0</v>
      </c>
      <c r="O15" s="22" t="s">
        <v>86</v>
      </c>
      <c r="P15" s="22" t="s">
        <v>77</v>
      </c>
    </row>
    <row r="16" spans="1:16" ht="56.25" customHeight="1">
      <c r="A16" s="10" t="s">
        <v>97</v>
      </c>
      <c r="B16" s="15" t="s">
        <v>32</v>
      </c>
      <c r="C16" s="10" t="s">
        <v>81</v>
      </c>
      <c r="D16" s="21">
        <v>41038</v>
      </c>
      <c r="E16" s="22" t="s">
        <v>9</v>
      </c>
      <c r="F16" s="22" t="s">
        <v>98</v>
      </c>
      <c r="G16" s="22" t="s">
        <v>84</v>
      </c>
      <c r="H16" s="23" t="s">
        <v>6</v>
      </c>
      <c r="I16" s="24">
        <v>1616895</v>
      </c>
      <c r="J16" s="11" t="s">
        <v>6</v>
      </c>
      <c r="K16" s="12" t="s">
        <v>85</v>
      </c>
      <c r="L16" s="12" t="s">
        <v>85</v>
      </c>
      <c r="M16" s="25">
        <v>1</v>
      </c>
      <c r="N16" s="25">
        <v>0</v>
      </c>
      <c r="O16" s="22" t="s">
        <v>86</v>
      </c>
      <c r="P16" s="22" t="s">
        <v>77</v>
      </c>
    </row>
    <row r="17" spans="1:16" ht="56.25" customHeight="1">
      <c r="A17" s="10" t="s">
        <v>99</v>
      </c>
      <c r="B17" s="15" t="s">
        <v>32</v>
      </c>
      <c r="C17" s="10" t="s">
        <v>81</v>
      </c>
      <c r="D17" s="21">
        <v>41038</v>
      </c>
      <c r="E17" s="22" t="s">
        <v>9</v>
      </c>
      <c r="F17" s="22" t="s">
        <v>98</v>
      </c>
      <c r="G17" s="22" t="s">
        <v>84</v>
      </c>
      <c r="H17" s="23" t="s">
        <v>6</v>
      </c>
      <c r="I17" s="24">
        <v>947835</v>
      </c>
      <c r="J17" s="11" t="s">
        <v>6</v>
      </c>
      <c r="K17" s="12" t="s">
        <v>85</v>
      </c>
      <c r="L17" s="12" t="s">
        <v>85</v>
      </c>
      <c r="M17" s="25">
        <v>1</v>
      </c>
      <c r="N17" s="25">
        <v>0</v>
      </c>
      <c r="O17" s="22" t="s">
        <v>86</v>
      </c>
      <c r="P17" s="22" t="s">
        <v>77</v>
      </c>
    </row>
    <row r="18" spans="1:16" ht="56.25" customHeight="1">
      <c r="A18" s="15" t="s">
        <v>39</v>
      </c>
      <c r="B18" s="15" t="s">
        <v>32</v>
      </c>
      <c r="C18" s="15" t="s">
        <v>100</v>
      </c>
      <c r="D18" s="16">
        <v>41044</v>
      </c>
      <c r="E18" s="15" t="s">
        <v>101</v>
      </c>
      <c r="F18" s="15" t="s">
        <v>40</v>
      </c>
      <c r="G18" s="15" t="s">
        <v>4</v>
      </c>
      <c r="H18" s="17" t="s">
        <v>102</v>
      </c>
      <c r="I18" s="17">
        <v>7140000</v>
      </c>
      <c r="J18" s="18" t="s">
        <v>102</v>
      </c>
      <c r="K18" s="12" t="s">
        <v>102</v>
      </c>
      <c r="L18" s="12" t="s">
        <v>102</v>
      </c>
      <c r="M18" s="19">
        <v>5</v>
      </c>
      <c r="N18" s="19">
        <v>1</v>
      </c>
      <c r="O18" s="20" t="s">
        <v>102</v>
      </c>
      <c r="P18" s="20" t="s">
        <v>102</v>
      </c>
    </row>
    <row r="19" spans="1:16" ht="56.25" customHeight="1">
      <c r="A19" s="15" t="s">
        <v>41</v>
      </c>
      <c r="B19" s="15" t="s">
        <v>32</v>
      </c>
      <c r="C19" s="15" t="s">
        <v>5</v>
      </c>
      <c r="D19" s="16">
        <v>41044</v>
      </c>
      <c r="E19" s="15" t="s">
        <v>103</v>
      </c>
      <c r="F19" s="15" t="s">
        <v>104</v>
      </c>
      <c r="G19" s="15" t="s">
        <v>4</v>
      </c>
      <c r="H19" s="17" t="s">
        <v>85</v>
      </c>
      <c r="I19" s="17">
        <v>5061000</v>
      </c>
      <c r="J19" s="18" t="s">
        <v>85</v>
      </c>
      <c r="K19" s="12" t="s">
        <v>85</v>
      </c>
      <c r="L19" s="12" t="s">
        <v>85</v>
      </c>
      <c r="M19" s="19">
        <v>2</v>
      </c>
      <c r="N19" s="19">
        <v>0</v>
      </c>
      <c r="O19" s="20" t="s">
        <v>85</v>
      </c>
      <c r="P19" s="20" t="s">
        <v>85</v>
      </c>
    </row>
    <row r="20" spans="1:16" ht="56.25" customHeight="1">
      <c r="A20" s="15" t="s">
        <v>42</v>
      </c>
      <c r="B20" s="15" t="s">
        <v>105</v>
      </c>
      <c r="C20" s="15" t="s">
        <v>0</v>
      </c>
      <c r="D20" s="16">
        <v>41051</v>
      </c>
      <c r="E20" s="15" t="s">
        <v>43</v>
      </c>
      <c r="F20" s="15" t="s">
        <v>106</v>
      </c>
      <c r="G20" s="15" t="s">
        <v>4</v>
      </c>
      <c r="H20" s="17">
        <v>52115919</v>
      </c>
      <c r="I20" s="17">
        <v>50400000</v>
      </c>
      <c r="J20" s="18">
        <f aca="true" t="shared" si="0" ref="J20:J27">ROUNDDOWN(I20/H20,3)</f>
        <v>0.967</v>
      </c>
      <c r="K20" s="12" t="s">
        <v>107</v>
      </c>
      <c r="L20" s="12" t="s">
        <v>107</v>
      </c>
      <c r="M20" s="19">
        <v>1</v>
      </c>
      <c r="N20" s="19">
        <v>0</v>
      </c>
      <c r="O20" s="20" t="s">
        <v>107</v>
      </c>
      <c r="P20" s="20" t="s">
        <v>107</v>
      </c>
    </row>
    <row r="21" spans="1:16" ht="56.25" customHeight="1">
      <c r="A21" s="15" t="s">
        <v>45</v>
      </c>
      <c r="B21" s="15" t="s">
        <v>108</v>
      </c>
      <c r="C21" s="15" t="s">
        <v>0</v>
      </c>
      <c r="D21" s="16">
        <v>41051</v>
      </c>
      <c r="E21" s="15" t="s">
        <v>10</v>
      </c>
      <c r="F21" s="15" t="s">
        <v>109</v>
      </c>
      <c r="G21" s="15" t="s">
        <v>4</v>
      </c>
      <c r="H21" s="17">
        <v>58070345</v>
      </c>
      <c r="I21" s="17">
        <v>55440000</v>
      </c>
      <c r="J21" s="18">
        <f t="shared" si="0"/>
        <v>0.954</v>
      </c>
      <c r="K21" s="12" t="s">
        <v>80</v>
      </c>
      <c r="L21" s="12" t="s">
        <v>80</v>
      </c>
      <c r="M21" s="19">
        <v>1</v>
      </c>
      <c r="N21" s="19">
        <v>0</v>
      </c>
      <c r="O21" s="20" t="s">
        <v>80</v>
      </c>
      <c r="P21" s="20" t="s">
        <v>80</v>
      </c>
    </row>
    <row r="22" spans="1:16" ht="56.25" customHeight="1">
      <c r="A22" s="15" t="s">
        <v>46</v>
      </c>
      <c r="B22" s="15" t="s">
        <v>110</v>
      </c>
      <c r="C22" s="15" t="s">
        <v>0</v>
      </c>
      <c r="D22" s="16">
        <v>41051</v>
      </c>
      <c r="E22" s="15" t="s">
        <v>10</v>
      </c>
      <c r="F22" s="15" t="s">
        <v>111</v>
      </c>
      <c r="G22" s="15" t="s">
        <v>4</v>
      </c>
      <c r="H22" s="17">
        <v>39771010</v>
      </c>
      <c r="I22" s="17">
        <v>38745000</v>
      </c>
      <c r="J22" s="18">
        <f t="shared" si="0"/>
        <v>0.974</v>
      </c>
      <c r="K22" s="12" t="s">
        <v>85</v>
      </c>
      <c r="L22" s="12" t="s">
        <v>85</v>
      </c>
      <c r="M22" s="19">
        <v>1</v>
      </c>
      <c r="N22" s="19">
        <v>0</v>
      </c>
      <c r="O22" s="20" t="s">
        <v>85</v>
      </c>
      <c r="P22" s="20" t="s">
        <v>85</v>
      </c>
    </row>
    <row r="23" spans="1:16" ht="56.25" customHeight="1">
      <c r="A23" s="15" t="s">
        <v>47</v>
      </c>
      <c r="B23" s="15" t="s">
        <v>48</v>
      </c>
      <c r="C23" s="15" t="s">
        <v>49</v>
      </c>
      <c r="D23" s="16">
        <v>41051</v>
      </c>
      <c r="E23" s="15" t="s">
        <v>50</v>
      </c>
      <c r="F23" s="15" t="s">
        <v>51</v>
      </c>
      <c r="G23" s="15" t="s">
        <v>52</v>
      </c>
      <c r="H23" s="17">
        <v>45233168</v>
      </c>
      <c r="I23" s="17">
        <v>39795000</v>
      </c>
      <c r="J23" s="18">
        <f t="shared" si="0"/>
        <v>0.879</v>
      </c>
      <c r="K23" s="12" t="s">
        <v>74</v>
      </c>
      <c r="L23" s="12" t="s">
        <v>74</v>
      </c>
      <c r="M23" s="19">
        <v>3</v>
      </c>
      <c r="N23" s="19">
        <v>0</v>
      </c>
      <c r="O23" s="20" t="s">
        <v>74</v>
      </c>
      <c r="P23" s="20" t="s">
        <v>74</v>
      </c>
    </row>
    <row r="24" spans="1:16" ht="56.25" customHeight="1">
      <c r="A24" s="15" t="s">
        <v>53</v>
      </c>
      <c r="B24" s="15" t="s">
        <v>48</v>
      </c>
      <c r="C24" s="15" t="s">
        <v>49</v>
      </c>
      <c r="D24" s="16">
        <v>41051</v>
      </c>
      <c r="E24" s="15" t="s">
        <v>54</v>
      </c>
      <c r="F24" s="15" t="s">
        <v>55</v>
      </c>
      <c r="G24" s="15" t="s">
        <v>52</v>
      </c>
      <c r="H24" s="17">
        <v>27836594</v>
      </c>
      <c r="I24" s="17">
        <v>27300000</v>
      </c>
      <c r="J24" s="18">
        <f t="shared" si="0"/>
        <v>0.98</v>
      </c>
      <c r="K24" s="12" t="s">
        <v>74</v>
      </c>
      <c r="L24" s="12" t="s">
        <v>74</v>
      </c>
      <c r="M24" s="19">
        <v>1</v>
      </c>
      <c r="N24" s="19">
        <v>0</v>
      </c>
      <c r="O24" s="20" t="s">
        <v>74</v>
      </c>
      <c r="P24" s="20" t="s">
        <v>74</v>
      </c>
    </row>
    <row r="25" spans="1:16" ht="56.25" customHeight="1">
      <c r="A25" s="15" t="s">
        <v>56</v>
      </c>
      <c r="B25" s="15" t="s">
        <v>48</v>
      </c>
      <c r="C25" s="15" t="s">
        <v>11</v>
      </c>
      <c r="D25" s="16">
        <v>41051</v>
      </c>
      <c r="E25" s="15" t="s">
        <v>57</v>
      </c>
      <c r="F25" s="15" t="s">
        <v>58</v>
      </c>
      <c r="G25" s="15" t="s">
        <v>4</v>
      </c>
      <c r="H25" s="17">
        <v>19575076</v>
      </c>
      <c r="I25" s="17">
        <v>19512150</v>
      </c>
      <c r="J25" s="18">
        <f t="shared" si="0"/>
        <v>0.996</v>
      </c>
      <c r="K25" s="12" t="s">
        <v>80</v>
      </c>
      <c r="L25" s="12" t="s">
        <v>80</v>
      </c>
      <c r="M25" s="19">
        <v>2</v>
      </c>
      <c r="N25" s="19">
        <v>0</v>
      </c>
      <c r="O25" s="20" t="s">
        <v>80</v>
      </c>
      <c r="P25" s="20" t="s">
        <v>80</v>
      </c>
    </row>
    <row r="26" spans="1:16" ht="56.25" customHeight="1">
      <c r="A26" s="15" t="s">
        <v>59</v>
      </c>
      <c r="B26" s="15" t="s">
        <v>48</v>
      </c>
      <c r="C26" s="15" t="s">
        <v>11</v>
      </c>
      <c r="D26" s="16">
        <v>41051</v>
      </c>
      <c r="E26" s="15" t="s">
        <v>60</v>
      </c>
      <c r="F26" s="15" t="s">
        <v>61</v>
      </c>
      <c r="G26" s="15" t="s">
        <v>4</v>
      </c>
      <c r="H26" s="17">
        <v>33576998</v>
      </c>
      <c r="I26" s="17">
        <v>31269000</v>
      </c>
      <c r="J26" s="18">
        <f t="shared" si="0"/>
        <v>0.931</v>
      </c>
      <c r="K26" s="12" t="s">
        <v>80</v>
      </c>
      <c r="L26" s="12" t="s">
        <v>80</v>
      </c>
      <c r="M26" s="19">
        <v>2</v>
      </c>
      <c r="N26" s="19">
        <v>0</v>
      </c>
      <c r="O26" s="20" t="s">
        <v>80</v>
      </c>
      <c r="P26" s="20" t="s">
        <v>80</v>
      </c>
    </row>
    <row r="27" spans="1:16" ht="56.25" customHeight="1">
      <c r="A27" s="15" t="s">
        <v>62</v>
      </c>
      <c r="B27" s="15" t="s">
        <v>48</v>
      </c>
      <c r="C27" s="15" t="s">
        <v>11</v>
      </c>
      <c r="D27" s="16">
        <v>41051</v>
      </c>
      <c r="E27" s="15" t="s">
        <v>63</v>
      </c>
      <c r="F27" s="15" t="s">
        <v>64</v>
      </c>
      <c r="G27" s="15" t="s">
        <v>4</v>
      </c>
      <c r="H27" s="17">
        <v>36687666</v>
      </c>
      <c r="I27" s="17">
        <v>35700000</v>
      </c>
      <c r="J27" s="18">
        <f t="shared" si="0"/>
        <v>0.973</v>
      </c>
      <c r="K27" s="12" t="s">
        <v>80</v>
      </c>
      <c r="L27" s="12" t="s">
        <v>80</v>
      </c>
      <c r="M27" s="19">
        <v>1</v>
      </c>
      <c r="N27" s="19">
        <v>0</v>
      </c>
      <c r="O27" s="20" t="s">
        <v>80</v>
      </c>
      <c r="P27" s="20" t="s">
        <v>80</v>
      </c>
    </row>
    <row r="28" spans="1:16" ht="56.25" customHeight="1">
      <c r="A28" s="15" t="s">
        <v>65</v>
      </c>
      <c r="B28" s="15" t="s">
        <v>32</v>
      </c>
      <c r="C28" s="15" t="s">
        <v>5</v>
      </c>
      <c r="D28" s="16">
        <v>41051</v>
      </c>
      <c r="E28" s="15" t="s">
        <v>112</v>
      </c>
      <c r="F28" s="15" t="s">
        <v>113</v>
      </c>
      <c r="G28" s="15" t="s">
        <v>4</v>
      </c>
      <c r="H28" s="17" t="s">
        <v>85</v>
      </c>
      <c r="I28" s="17">
        <v>2259111</v>
      </c>
      <c r="J28" s="18" t="s">
        <v>85</v>
      </c>
      <c r="K28" s="12" t="s">
        <v>85</v>
      </c>
      <c r="L28" s="12" t="s">
        <v>85</v>
      </c>
      <c r="M28" s="19">
        <v>4</v>
      </c>
      <c r="N28" s="19">
        <v>0</v>
      </c>
      <c r="O28" s="20" t="s">
        <v>85</v>
      </c>
      <c r="P28" s="20" t="s">
        <v>85</v>
      </c>
    </row>
    <row r="29" spans="1:16" ht="56.25" customHeight="1">
      <c r="A29" s="15" t="s">
        <v>66</v>
      </c>
      <c r="B29" s="15" t="s">
        <v>67</v>
      </c>
      <c r="C29" s="15" t="s">
        <v>12</v>
      </c>
      <c r="D29" s="16">
        <v>41057</v>
      </c>
      <c r="E29" s="15" t="s">
        <v>68</v>
      </c>
      <c r="F29" s="15" t="s">
        <v>69</v>
      </c>
      <c r="G29" s="15" t="s">
        <v>52</v>
      </c>
      <c r="H29" s="17">
        <v>104013378</v>
      </c>
      <c r="I29" s="17">
        <v>101850000</v>
      </c>
      <c r="J29" s="18">
        <f>ROUNDDOWN(I29/H29,3)</f>
        <v>0.979</v>
      </c>
      <c r="K29" s="12" t="s">
        <v>74</v>
      </c>
      <c r="L29" s="12" t="s">
        <v>74</v>
      </c>
      <c r="M29" s="19">
        <v>2</v>
      </c>
      <c r="N29" s="19">
        <v>0</v>
      </c>
      <c r="O29" s="20" t="s">
        <v>74</v>
      </c>
      <c r="P29" s="20" t="s">
        <v>74</v>
      </c>
    </row>
    <row r="30" spans="1:16" ht="56.25" customHeight="1">
      <c r="A30" s="15" t="s">
        <v>70</v>
      </c>
      <c r="B30" s="15" t="s">
        <v>48</v>
      </c>
      <c r="C30" s="15" t="s">
        <v>11</v>
      </c>
      <c r="D30" s="16">
        <v>41058</v>
      </c>
      <c r="E30" s="15" t="s">
        <v>71</v>
      </c>
      <c r="F30" s="15" t="s">
        <v>72</v>
      </c>
      <c r="G30" s="15" t="s">
        <v>4</v>
      </c>
      <c r="H30" s="17">
        <v>51523419</v>
      </c>
      <c r="I30" s="17">
        <v>51240000</v>
      </c>
      <c r="J30" s="18">
        <f>ROUNDDOWN(I30/H30,3)</f>
        <v>0.994</v>
      </c>
      <c r="K30" s="12" t="s">
        <v>80</v>
      </c>
      <c r="L30" s="12" t="s">
        <v>80</v>
      </c>
      <c r="M30" s="19">
        <v>1</v>
      </c>
      <c r="N30" s="19">
        <v>0</v>
      </c>
      <c r="O30" s="20" t="s">
        <v>80</v>
      </c>
      <c r="P30" s="20" t="s">
        <v>80</v>
      </c>
    </row>
    <row r="31" spans="1:16" ht="56.25" customHeight="1">
      <c r="A31" s="15" t="s">
        <v>73</v>
      </c>
      <c r="B31" s="15" t="s">
        <v>48</v>
      </c>
      <c r="C31" s="15" t="s">
        <v>11</v>
      </c>
      <c r="D31" s="16">
        <v>41058</v>
      </c>
      <c r="E31" s="15" t="s">
        <v>71</v>
      </c>
      <c r="F31" s="15" t="s">
        <v>72</v>
      </c>
      <c r="G31" s="15" t="s">
        <v>4</v>
      </c>
      <c r="H31" s="17">
        <v>35396639</v>
      </c>
      <c r="I31" s="17">
        <v>33474000</v>
      </c>
      <c r="J31" s="18">
        <f>ROUNDDOWN(I31/H31,3)</f>
        <v>0.945</v>
      </c>
      <c r="K31" s="12" t="s">
        <v>80</v>
      </c>
      <c r="L31" s="12" t="s">
        <v>80</v>
      </c>
      <c r="M31" s="19">
        <v>1</v>
      </c>
      <c r="N31" s="19">
        <v>0</v>
      </c>
      <c r="O31" s="20" t="s">
        <v>80</v>
      </c>
      <c r="P31" s="20" t="s">
        <v>80</v>
      </c>
    </row>
  </sheetData>
  <sheetProtection formatCells="0" formatColumns="0" formatRows="0" deleteRows="0" sort="0" autoFilter="0" pivotTables="0"/>
  <mergeCells count="20">
    <mergeCell ref="N4:N6"/>
    <mergeCell ref="E3:F3"/>
    <mergeCell ref="M3:M6"/>
    <mergeCell ref="K3:L3"/>
    <mergeCell ref="K4:K5"/>
    <mergeCell ref="A3:A6"/>
    <mergeCell ref="D3:D6"/>
    <mergeCell ref="I3:I6"/>
    <mergeCell ref="H3:H6"/>
    <mergeCell ref="G3:G6"/>
    <mergeCell ref="O3:O6"/>
    <mergeCell ref="P3:P6"/>
    <mergeCell ref="A2:P2"/>
    <mergeCell ref="L4:L5"/>
    <mergeCell ref="E4:E6"/>
    <mergeCell ref="J3:J6"/>
    <mergeCell ref="C4:C6"/>
    <mergeCell ref="B3:C3"/>
    <mergeCell ref="B4:B6"/>
    <mergeCell ref="F4:F6"/>
  </mergeCells>
  <printOptions horizontalCentered="1"/>
  <pageMargins left="0.4330708661417323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A1596529</dc:creator>
  <cp:keywords/>
  <dc:description/>
  <cp:lastModifiedBy>A1596529</cp:lastModifiedBy>
  <cp:lastPrinted>2012-06-29T02:29:32Z</cp:lastPrinted>
  <dcterms:created xsi:type="dcterms:W3CDTF">2012-06-29T02:04:21Z</dcterms:created>
  <dcterms:modified xsi:type="dcterms:W3CDTF">2012-06-29T02:51:42Z</dcterms:modified>
  <cp:category/>
  <cp:version/>
  <cp:contentType/>
  <cp:contentStatus/>
</cp:coreProperties>
</file>