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8_{7FE73867-4F0C-4CF7-8845-0780ADBBCF78}" xr6:coauthVersionLast="47" xr6:coauthVersionMax="47" xr10:uidLastSave="{00000000-0000-0000-0000-000000000000}"/>
  <bookViews>
    <workbookView xWindow="-120" yWindow="-16320" windowWidth="29040" windowHeight="15720" tabRatio="714" xr2:uid="{00000000-000D-0000-FFFF-FFFF00000000}"/>
  </bookViews>
  <sheets>
    <sheet name="工事(競争)" sheetId="9" r:id="rId1"/>
  </sheets>
  <definedNames>
    <definedName name="_xlnm._FilterDatabase" localSheetId="0" hidden="1">'工事(競争)'!$A$7:$X$7</definedName>
    <definedName name="_xlnm.Print_Area" localSheetId="0">'工事(競争)'!$A$1:$Q$64</definedName>
    <definedName name="_xlnm.Print_Titles" localSheetId="0">'工事(競争)'!$1:$7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9" l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</calcChain>
</file>

<file path=xl/sharedStrings.xml><?xml version="1.0" encoding="utf-8"?>
<sst xmlns="http://schemas.openxmlformats.org/spreadsheetml/2006/main" count="391" uniqueCount="129">
  <si>
    <t>契約金額</t>
    <rPh sb="0" eb="2">
      <t>ケイヤク</t>
    </rPh>
    <rPh sb="2" eb="4">
      <t>キンガク</t>
    </rPh>
    <phoneticPr fontId="2"/>
  </si>
  <si>
    <t>備　　考</t>
    <rPh sb="0" eb="1">
      <t>ソナエ</t>
    </rPh>
    <rPh sb="3" eb="4">
      <t>コウ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</si>
  <si>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</si>
  <si>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</si>
  <si>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予定価格</t>
    <rPh sb="0" eb="2">
      <t>ヨテイ</t>
    </rPh>
    <rPh sb="2" eb="4">
      <t>カカク</t>
    </rPh>
    <phoneticPr fontId="2"/>
  </si>
  <si>
    <t>落札率</t>
    <rPh sb="0" eb="2">
      <t>ラクサツ</t>
    </rPh>
    <rPh sb="2" eb="3">
      <t>リツ</t>
    </rPh>
    <phoneticPr fontId="2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</si>
  <si>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2"/>
  </si>
  <si>
    <t>応札者の数</t>
    <rPh sb="0" eb="2">
      <t>オウサツ</t>
    </rPh>
    <rPh sb="2" eb="3">
      <t>シャ</t>
    </rPh>
    <rPh sb="4" eb="5">
      <t>カズ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</si>
  <si>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</si>
  <si>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</si>
  <si>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</si>
  <si>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住所</t>
    <rPh sb="0" eb="2">
      <t>ジュウショ</t>
    </rPh>
    <phoneticPr fontId="2"/>
  </si>
  <si>
    <t>別紙様式２</t>
    <rPh sb="0" eb="2">
      <t>ベッシ</t>
    </rPh>
    <rPh sb="2" eb="4">
      <t>ヨウシキ</t>
    </rPh>
    <phoneticPr fontId="2"/>
  </si>
  <si>
    <t>うち公益社団法人又は公益財団法人(特例社団法人又は特例財団法人を含む。)</t>
    <rPh sb="2" eb="4">
      <t>コウエキ</t>
    </rPh>
    <rPh sb="4" eb="8">
      <t>シャダンホウジン</t>
    </rPh>
    <rPh sb="8" eb="9">
      <t>マタ</t>
    </rPh>
    <rPh sb="10" eb="12">
      <t>コウエキ</t>
    </rPh>
    <rPh sb="12" eb="16">
      <t>ザイダンホウジン</t>
    </rPh>
    <rPh sb="17" eb="19">
      <t>トクレイ</t>
    </rPh>
    <rPh sb="19" eb="23">
      <t>シャダンホウジン</t>
    </rPh>
    <rPh sb="23" eb="24">
      <t>マタ</t>
    </rPh>
    <rPh sb="25" eb="27">
      <t>トクレイ</t>
    </rPh>
    <rPh sb="27" eb="31">
      <t>ザイダンホウジン</t>
    </rPh>
    <rPh sb="32" eb="33">
      <t>フク</t>
    </rPh>
    <phoneticPr fontId="2"/>
  </si>
  <si>
    <t>公共調達の適正化について（平成18年8月25日付け財計第2017号）に基づく競争入札に係る情報の公表（公共工事）
及び公益法人に対する支出の公表・点検の方針について（平成24年6月1日行政改革実行本部決定）に基づく情報の公開</t>
    <rPh sb="0" eb="2">
      <t>コウキョウ</t>
    </rPh>
    <rPh sb="2" eb="4">
      <t>チョウタツ</t>
    </rPh>
    <rPh sb="5" eb="8">
      <t>テキセイカ</t>
    </rPh>
    <rPh sb="13" eb="15">
      <t>ヘイセイ</t>
    </rPh>
    <rPh sb="17" eb="18">
      <t>ネン</t>
    </rPh>
    <rPh sb="19" eb="20">
      <t>ガツ</t>
    </rPh>
    <rPh sb="22" eb="23">
      <t>ニチ</t>
    </rPh>
    <rPh sb="23" eb="24">
      <t>ヅ</t>
    </rPh>
    <rPh sb="25" eb="26">
      <t>ザイ</t>
    </rPh>
    <rPh sb="26" eb="27">
      <t>ケイ</t>
    </rPh>
    <rPh sb="27" eb="28">
      <t>ダイ</t>
    </rPh>
    <rPh sb="32" eb="33">
      <t>ゴウ</t>
    </rPh>
    <rPh sb="35" eb="36">
      <t>モト</t>
    </rPh>
    <rPh sb="38" eb="40">
      <t>キョウソウ</t>
    </rPh>
    <rPh sb="40" eb="42">
      <t>ニュウサツ</t>
    </rPh>
    <rPh sb="43" eb="44">
      <t>カカワ</t>
    </rPh>
    <rPh sb="45" eb="47">
      <t>ジョウホウ</t>
    </rPh>
    <rPh sb="48" eb="50">
      <t>コウヒョウ</t>
    </rPh>
    <rPh sb="51" eb="53">
      <t>コウキョウ</t>
    </rPh>
    <rPh sb="53" eb="55">
      <t>コウジ</t>
    </rPh>
    <rPh sb="57" eb="58">
      <t>オヨ</t>
    </rPh>
    <rPh sb="59" eb="61">
      <t>コウエキ</t>
    </rPh>
    <rPh sb="61" eb="63">
      <t>ホウジン</t>
    </rPh>
    <rPh sb="64" eb="65">
      <t>タイ</t>
    </rPh>
    <rPh sb="67" eb="69">
      <t>シシュツ</t>
    </rPh>
    <rPh sb="70" eb="72">
      <t>コウヒョウ</t>
    </rPh>
    <rPh sb="73" eb="75">
      <t>テンケン</t>
    </rPh>
    <rPh sb="76" eb="78">
      <t>ホウシン</t>
    </rPh>
    <rPh sb="83" eb="85">
      <t>ヘイセイ</t>
    </rPh>
    <rPh sb="87" eb="88">
      <t>ネン</t>
    </rPh>
    <rPh sb="89" eb="90">
      <t>ツキ</t>
    </rPh>
    <rPh sb="91" eb="92">
      <t>ヒ</t>
    </rPh>
    <rPh sb="92" eb="94">
      <t>ギョウセイ</t>
    </rPh>
    <rPh sb="94" eb="96">
      <t>カイカク</t>
    </rPh>
    <rPh sb="96" eb="98">
      <t>ジッコウ</t>
    </rPh>
    <rPh sb="98" eb="100">
      <t>ホンブ</t>
    </rPh>
    <rPh sb="100" eb="102">
      <t>ケッテイ</t>
    </rPh>
    <rPh sb="104" eb="105">
      <t>モト</t>
    </rPh>
    <rPh sb="107" eb="109">
      <t>ジョウホウ</t>
    </rPh>
    <rPh sb="110" eb="112">
      <t>コウカイ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</si>
  <si>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</si>
  <si>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</si>
  <si>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</si>
  <si>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一般競争契約・指名競争契約の別（総合評価の実施）</t>
    <rPh sb="0" eb="2">
      <t>イッパン</t>
    </rPh>
    <rPh sb="2" eb="4">
      <t>キョウソウ</t>
    </rPh>
    <rPh sb="4" eb="6">
      <t>ケイヤク</t>
    </rPh>
    <rPh sb="7" eb="9">
      <t>シメイ</t>
    </rPh>
    <rPh sb="9" eb="11">
      <t>キョウソウ</t>
    </rPh>
    <rPh sb="11" eb="12">
      <t>セツ</t>
    </rPh>
    <rPh sb="12" eb="13">
      <t>ヤク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2"/>
  </si>
  <si>
    <t>特別な競争参加資格
（※応札者の数が１の場合の記載事項）</t>
    <rPh sb="0" eb="2">
      <t>トクベツ</t>
    </rPh>
    <rPh sb="3" eb="5">
      <t>キョウソウ</t>
    </rPh>
    <rPh sb="5" eb="7">
      <t>サンカ</t>
    </rPh>
    <rPh sb="7" eb="9">
      <t>シカク</t>
    </rPh>
    <rPh sb="12" eb="15">
      <t>オウサツシャ</t>
    </rPh>
    <rPh sb="16" eb="17">
      <t>カズ</t>
    </rPh>
    <rPh sb="20" eb="22">
      <t>バアイ</t>
    </rPh>
    <rPh sb="23" eb="24">
      <t>キ</t>
    </rPh>
    <rPh sb="24" eb="25">
      <t>ミツル</t>
    </rPh>
    <rPh sb="25" eb="27">
      <t>ジコウ</t>
    </rPh>
    <phoneticPr fontId="2"/>
  </si>
  <si>
    <t>国認定、都道府県認定の区分</t>
    <rPh sb="0" eb="1">
      <t>クニ</t>
    </rPh>
    <rPh sb="1" eb="3">
      <t>ニンテイ</t>
    </rPh>
    <rPh sb="4" eb="8">
      <t>トドウフケン</t>
    </rPh>
    <rPh sb="8" eb="10">
      <t>ニンテイ</t>
    </rPh>
    <rPh sb="11" eb="13">
      <t>クブン</t>
    </rPh>
    <phoneticPr fontId="2"/>
  </si>
  <si>
    <t>島原温泉岳治山工事(5渓支流)
長崎県島原市
令和8年3月4日 ～ 令和9年1月8日
土木一式工事</t>
  </si>
  <si>
    <t xml:space="preserve">分任支出負担行為担当官
長崎森林管理署長
濵本高光
</t>
  </si>
  <si>
    <t>長崎県諫早市栗面町804-1</t>
  </si>
  <si>
    <t>大政建設株式会社
法人番号7330001002732</t>
  </si>
  <si>
    <t>熊本県熊本市西区花園4-8-6</t>
  </si>
  <si>
    <t>一般競争契約（簡易型総合評価）</t>
  </si>
  <si>
    <t>-</t>
  </si>
  <si>
    <t>安中温泉岳治山工事(3渓)
長崎県島原市
令和8年3月4日 ～ 令和9年3月17日
土木一式工事</t>
  </si>
  <si>
    <t>株式会社小場組
法人番号6310003001917</t>
  </si>
  <si>
    <t>長崎県島原市大下町丙1007-4</t>
  </si>
  <si>
    <t>岩越1014治山工事
佐賀県西松浦郡有田町
令和8年3月4日 ～ 令和8年11月30日
土木一式工事</t>
  </si>
  <si>
    <t xml:space="preserve">分任支出負担行為担当官
佐賀森林管理署長
吉岡哲也
</t>
  </si>
  <si>
    <t>佐賀県佐賀市成章町2-11</t>
  </si>
  <si>
    <t>山口建設株式会社
法人番号3300001005031</t>
  </si>
  <si>
    <t>佐賀県嬉野市塩田町大字五町田甲269</t>
  </si>
  <si>
    <t>同種工事の実績
技術者の配置</t>
  </si>
  <si>
    <t>本城片木山林道改良工事
佐賀県鹿島市
令和8年3月4日 ～ 令和8年9月28日
土木一式工事</t>
  </si>
  <si>
    <t>治山実施設計業務(神湊地区)
福岡県宗像市
令和8年3月5日 ～ 令和8年7月2日
建設コンサルタント</t>
  </si>
  <si>
    <t xml:space="preserve">支出負担行為担当官
九州森林管理局長
眞城英一
</t>
  </si>
  <si>
    <t>熊本県熊本市西区京町本丁2-7</t>
  </si>
  <si>
    <t>国土防災技術株式会社熊本支店
法人番号9010401010035</t>
  </si>
  <si>
    <t>熊本県熊本市東区尾ノ上1-15-5</t>
  </si>
  <si>
    <t>一般競争契約（総合評価）</t>
  </si>
  <si>
    <t>治山実施設計業務(千々石温泉岳地区)
長崎県雲仙市
令和8年3月5日 ～ 令和8年9月6日
建設コンサルタント</t>
  </si>
  <si>
    <t>治山実施設計業務(油谷地区)
熊本県八代郡氷川町
令和8年3月5日 ～ 令和8年6月24日
建設コンサルタント</t>
  </si>
  <si>
    <t>治山実施設計業務(五里地区)
鹿児島県薩摩郡さつま町
令和8年3月5日 ～ 令和8年7月30日
建設コンサルタント</t>
  </si>
  <si>
    <t>治山実施設計業務(高野地区)
鹿児島県肝属郡肝付町
令和8年3月5日 ～ 令和8年8月8日
建設コンサルタント</t>
  </si>
  <si>
    <t>株式会社森林総合技術コンサルタント
法人番号8330001007937</t>
  </si>
  <si>
    <t>熊本県熊本市東区保田窪本町6-1</t>
  </si>
  <si>
    <t>治山実施設計業務(川平地区)(関連災)
熊本県八代市
令和8年3月5日 ～ 令和8年6月17日
建設コンサルタント</t>
  </si>
  <si>
    <t>治山実施設計業務(奈佐木地区ほか1)
宮崎県小林市
令和8年3月5日 ～ 令和8年7月24日
建設コンサルタント</t>
  </si>
  <si>
    <t>株式会社森林テクニクス九州支店
法人番号9010001100244</t>
  </si>
  <si>
    <t>熊本県熊本市西区池田2-1-58</t>
  </si>
  <si>
    <t>上山治山工事
熊本県水俣市
令和8年3月5日 ～ 令和8年12月4日
土木一式工事</t>
  </si>
  <si>
    <t xml:space="preserve">分任支出負担行為担当官
熊本南部森林管理署長
元山英樹
</t>
  </si>
  <si>
    <t>熊本県人吉市西間上町2607-1</t>
  </si>
  <si>
    <t>大富建設株式会社
法人番号6330001014299</t>
  </si>
  <si>
    <t>熊本県葦北郡津奈木町大字岩城2129-8</t>
  </si>
  <si>
    <t>湯坪湧出山治山工事(239)
大分県玖珠郡九重町
令和8年3月5日 ～ 令和9年2月26日
土木一式工事</t>
  </si>
  <si>
    <t>分任支出負担行為担当官
大分西部森林管理署長
杉崎浩史</t>
  </si>
  <si>
    <t>大分県日田市中城町1-1</t>
  </si>
  <si>
    <t>九州緑化施設株式会社</t>
  </si>
  <si>
    <t>熊本県熊本市西区稗田町2-22</t>
  </si>
  <si>
    <t>林道測量設計業務（内大臣林道災ほか1）
熊本県上益城郡山都町
令和8年3月5日 ～ 令和8年6月12日
建設コンサルタント</t>
  </si>
  <si>
    <t>林道測量設計業務（猪野林道災）
福岡県糟屋郡久山町
令和8年3月5日 ～ 令和8年6月30日
建設コンサルタント</t>
  </si>
  <si>
    <t>林道測量設計業務（北楠原林道災）
熊本県熊本市
令和8年3月5日 ～ 令和8年6月8日
建設コンサルタント</t>
  </si>
  <si>
    <t>林道測量設計業務（上宮林道災ほか1）
熊本県八代市
令和8年3月5日 ～ 令和8年8月17日
建設コンサルタント</t>
  </si>
  <si>
    <t>林道測量設計業務（吉無田林道ヲダラ支線災ほか1）
熊本県上益城郡御船町
令和8年3月5日 ～ 令和8年7月1日
建設コンサルタント</t>
  </si>
  <si>
    <t>西濱山治山工事2
鹿児島県熊毛郡南種子町
令和8年3月6日 ～ 令和8年12月25日
土木一式工事</t>
  </si>
  <si>
    <t>分任支出負担行為担当官
屋久島森林管理署長
野邊忠司</t>
  </si>
  <si>
    <t>鹿児島県熊毛郡屋久島町安房166-5</t>
  </si>
  <si>
    <t>若松建設株式会社
法人番号4350001009530</t>
  </si>
  <si>
    <t>宮崎県日南市大字益安670-1</t>
  </si>
  <si>
    <t>鍋山林道改良工事
鹿児島県熊毛郡屋久島町
令和8年3月6日 ～ 令和8年9月18日
土木一式工事</t>
  </si>
  <si>
    <t>有限会社スギショー
法人番号1320002010162</t>
  </si>
  <si>
    <t>大分県由布市湯布院町下湯平2398</t>
  </si>
  <si>
    <t>林道測量設計業務（荒平林道災）
鹿児島県鹿児島市
令和8年3月6日 ～ 令和8年6月4日
建設コンサルタント</t>
  </si>
  <si>
    <t>林道測量設計業務（河原谷林道災）
宮崎県日南市
令和8年3月6日 ～ 令和8年6月4日
建設コンサルタント</t>
  </si>
  <si>
    <t>協同エンジニアリング株式会社
法人番号9320001000966</t>
  </si>
  <si>
    <t>大分県大分市大字三芳1238-1</t>
  </si>
  <si>
    <t>袋谷治山工事
宮崎県児湯郡都農町地内
令和8年3月7日 ～ 令和9年1月15日
土木一式工事</t>
  </si>
  <si>
    <t>分任支出負担行為担当官
西都児湯森林管理署長
森本茂</t>
  </si>
  <si>
    <t>宮崎県西都市妻909-5</t>
  </si>
  <si>
    <t>第一建設株式会社
法人番号3350001000985</t>
  </si>
  <si>
    <t>宮崎県宮崎市花ヶ島町小無田662-5</t>
  </si>
  <si>
    <t>中間治山工事（2129）
鹿児島県志布志市
令和8年3月7日 ～ 令和8年10月7日
土木一式工事</t>
  </si>
  <si>
    <t>分任支出負担行為担当官
大隅森林管理署長
佐竹敏郎</t>
  </si>
  <si>
    <t>鹿児島県鹿屋市下堀町2926-3</t>
  </si>
  <si>
    <t>松清産業株式会社
法人番号9340001015038</t>
  </si>
  <si>
    <t>鹿児島県志布志市志布志町志布志3-16-10</t>
  </si>
  <si>
    <t>落平治山工事（60）
鹿児島県肝属郡肝付町
令和8年3月7日 ～ 令和8年7月28日
土木一式工事</t>
  </si>
  <si>
    <t>有限会社栄倉組
法人番号4340002024975</t>
  </si>
  <si>
    <t>鹿児島県肝属郡肝付町岸良1132-1</t>
  </si>
  <si>
    <t>一般競争契約</t>
  </si>
  <si>
    <t>林道測量設計業務（杭ヶ平林道災ほか1）
大分県大分市ほか
令和8年3月12日 ～ 令和8年6月11日
建設コンサルタント</t>
  </si>
  <si>
    <t>権現治山工事
宮崎県都城市
令和8年3月13日 ～ 令和9年1月18日
土木一式工事</t>
  </si>
  <si>
    <t>分任支出負担行為担当官
宮崎森林管理署都城支署長
白濱　正明</t>
  </si>
  <si>
    <t>宮崎県都城市立野町3655‐1</t>
  </si>
  <si>
    <t>吉原建設株式会社
法人番号5350001008432</t>
  </si>
  <si>
    <t>宮崎県都城市中原町32‐1</t>
  </si>
  <si>
    <t>桜島地区治山工事(松浦川第2支流1渓)
鹿児島県鹿児島市
令和8年3月14日 ～ 令和9年3月12日
土木一式工事</t>
  </si>
  <si>
    <t>分任支出負担行為担当官代理
鹿児島森林管理署次長
髙津忠孝</t>
  </si>
  <si>
    <t>鹿児島県鹿児島市浜町12-1</t>
  </si>
  <si>
    <t>小牧建設株式会社
法人番号2340001001721</t>
  </si>
  <si>
    <t>鹿児島県鹿児島市郡元1-1-2</t>
  </si>
  <si>
    <t>権現ヶ尾治山工事
鹿児島県鹿児島市
令和8年3月14日 ～ 令和8年12月25日
土木一式工事</t>
  </si>
  <si>
    <t>朝倉地区治山工事（杷木松末５（小汐））
福岡県朝倉市
令和8年3月14日 ～ 令和9年3月5日
土木一式工事</t>
  </si>
  <si>
    <t>那須建設株式会社
法人番号7390001011133</t>
  </si>
  <si>
    <t>山形県長井市屋城町7-1</t>
  </si>
  <si>
    <t>朝倉地区治山工事（杷木志波２２（高原））
福岡県朝倉市
令和8年3月14日 ～ 令和9年3月12日
土木一式工事</t>
  </si>
  <si>
    <t>熊本県熊本市西区京町本丁2-７</t>
  </si>
  <si>
    <t>大野42林道新設工事2
熊本県人吉市
令和8年3月17日 ～ 令和8年12月11日
土木一式工事</t>
  </si>
  <si>
    <t>昭和建設株式会社
法人番号1330001015913</t>
  </si>
  <si>
    <t>熊本県球磨郡球磨村大字三ケ浦丙22</t>
  </si>
  <si>
    <t>源太園治山工事2
熊本県阿蘇郡小国町
令和8年3月17日 ～ 令和9年1月13日
土木一式工事</t>
  </si>
  <si>
    <t>分任支出負担行為担当官
熊本森林管理署長
中川　勝博</t>
  </si>
  <si>
    <t>熊本県菊池市隈府907</t>
  </si>
  <si>
    <t>小倉建設株式会社
法人番号6320001010266</t>
  </si>
  <si>
    <t>大分県玖珠郡九重町大字引治561</t>
  </si>
  <si>
    <t>桜島地区治山実施設計業務（西道川第2支流上流ほか４）
鹿児島県鹿児島市桜島地内
令和8年3月17日 ～ 令和9年3月15日
建設コンサルタント</t>
  </si>
  <si>
    <t>治山実施設計業務(木城地区)
福岡県嘉麻市
令和8年3月18日 ～ 令和9年2月12日
建設コンサルタント</t>
  </si>
  <si>
    <t>奄美群島における治山事業の環境への影響調査業務
鹿児島県奄美市外
令和8年3月18日 ～ 令和8年10月30日
建設コンサルタント</t>
  </si>
  <si>
    <t>応用地質株式会社九州支社
法人番号2010001034531</t>
  </si>
  <si>
    <t>福岡県福岡市博多区住吉3-1-80</t>
  </si>
  <si>
    <t>同種業務の実績
技術者の配置</t>
  </si>
  <si>
    <t>朝倉地区治山工事（杷木若市２（大谷））
福岡県朝倉市
令和8年3月18日 ～ 令和9年3月23日
土木一式工事</t>
  </si>
  <si>
    <t>株式会社梶原組
法人番号3290001044007</t>
  </si>
  <si>
    <t>福岡県朝倉郡東峰村大字小石原鼓3455-1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</si>
</sst>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[$-411]ggge&quot;年&quot;m&quot;月&quot;d&quot;日&quot;;@"/>
    <numFmt numFmtId="178" formatCode="0000000000000"/>
    <numFmt numFmtId="180" formatCode="0_);[Red]\(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177" fontId="11" fillId="0" borderId="2" xfId="2" applyNumberFormat="1" applyFont="1" applyBorder="1" applyAlignment="1">
      <alignment vertical="center" wrapText="1"/>
    </xf>
    <xf numFmtId="38" fontId="11" fillId="0" borderId="2" xfId="2" applyNumberFormat="1" applyFont="1" applyBorder="1" applyAlignment="1">
      <alignment vertical="center" wrapText="1"/>
    </xf>
    <xf numFmtId="176" fontId="11" fillId="0" borderId="2" xfId="2" applyNumberFormat="1" applyFont="1" applyBorder="1" applyAlignment="1">
      <alignment horizontal="center" vertical="center" wrapText="1"/>
    </xf>
    <xf numFmtId="3" fontId="11" fillId="0" borderId="2" xfId="2" applyNumberFormat="1" applyFont="1" applyBorder="1" applyAlignment="1">
      <alignment horizontal="center" vertical="center" wrapText="1"/>
    </xf>
    <xf numFmtId="178" fontId="11" fillId="0" borderId="2" xfId="2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14" xfId="0" applyFont="1" applyBorder="1">
      <alignment vertical="center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180" fontId="11" fillId="0" borderId="2" xfId="2" applyNumberFormat="1" applyFont="1" applyBorder="1" applyAlignment="1">
      <alignment horizontal="center" vertical="center" wrapText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1">
    <dxf>
      <numFmt numFmtId="179" formatCode="&quot;令&quot;&quot;和&quot;&quot;元&quot;&quot;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4"/>
  <sheetViews>
    <sheetView tabSelected="1" view="pageBreakPreview" topLeftCell="A40" zoomScaleNormal="100" zoomScaleSheetLayoutView="100" workbookViewId="0">
      <selection activeCell="G8" sqref="G8"/>
    </sheetView>
  </sheetViews>
  <sheetFormatPr defaultColWidth="9" defaultRowHeight="13.5" x14ac:dyDescent="0.15"/>
  <cols>
    <col min="1" max="1" width="4" style="1" customWidth="1"/>
    <col min="2" max="2" width="39.75" style="1" customWidth="1"/>
    <col min="3" max="3" width="23.75" style="1" customWidth="1"/>
    <col min="4" max="4" width="14" style="3" customWidth="1"/>
    <col min="5" max="5" width="18" style="8" customWidth="1"/>
    <col min="6" max="6" width="20.25" style="1" customWidth="1"/>
    <col min="7" max="7" width="15.875" style="1" customWidth="1"/>
    <col min="8" max="8" width="15.375" style="1" customWidth="1"/>
    <col min="9" max="10" width="11.625" style="1" customWidth="1"/>
    <col min="11" max="11" width="8.375" style="3" customWidth="1"/>
    <col min="12" max="13" width="8.5" style="3" customWidth="1"/>
    <col min="14" max="14" width="8.25" style="3" customWidth="1"/>
    <col min="15" max="15" width="8" style="1" customWidth="1"/>
    <col min="16" max="16" width="9.25" style="1" customWidth="1"/>
    <col min="17" max="17" width="10" style="1" customWidth="1"/>
    <col min="18" max="18" width="9" style="1"/>
    <col min="19" max="19" width="15.375" style="1" customWidth="1"/>
    <col min="20" max="16384" width="9" style="1"/>
  </cols>
  <sheetData>
    <row r="1" spans="1:19" ht="20.25" customHeight="1" x14ac:dyDescent="0.15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9" s="2" customFormat="1" ht="45" customHeight="1" x14ac:dyDescent="0.15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9" ht="20.25" customHeight="1" thickBot="1" x14ac:dyDescent="0.2">
      <c r="A3" s="9"/>
      <c r="B3" s="9"/>
      <c r="C3" s="9"/>
      <c r="D3" s="5"/>
      <c r="E3" s="7"/>
      <c r="F3" s="9"/>
      <c r="G3" s="9"/>
      <c r="H3" s="9"/>
      <c r="I3" s="9"/>
      <c r="J3" s="9"/>
      <c r="K3" s="5"/>
      <c r="L3" s="5"/>
      <c r="M3" s="5"/>
      <c r="N3" s="5"/>
      <c r="O3" s="9"/>
      <c r="P3" s="9"/>
      <c r="Q3" s="9"/>
    </row>
    <row r="4" spans="1:19" s="4" customFormat="1" ht="30" customHeight="1" x14ac:dyDescent="0.15">
      <c r="A4" s="38"/>
      <c r="B4" s="19" t="s">
        <v>6</v>
      </c>
      <c r="C4" s="23" t="s">
        <v>17</v>
      </c>
      <c r="D4" s="27"/>
      <c r="E4" s="30" t="s">
        <v>2</v>
      </c>
      <c r="F4" s="23" t="s">
        <v>3</v>
      </c>
      <c r="G4" s="27"/>
      <c r="H4" s="18" t="s">
        <v>18</v>
      </c>
      <c r="I4" s="19" t="s">
        <v>4</v>
      </c>
      <c r="J4" s="19" t="s">
        <v>0</v>
      </c>
      <c r="K4" s="19" t="s">
        <v>5</v>
      </c>
      <c r="L4" s="33" t="s">
        <v>15</v>
      </c>
      <c r="M4" s="34"/>
      <c r="N4" s="23" t="s">
        <v>7</v>
      </c>
      <c r="O4" s="10"/>
      <c r="P4" s="18" t="s">
        <v>19</v>
      </c>
      <c r="Q4" s="21" t="s">
        <v>1</v>
      </c>
    </row>
    <row r="5" spans="1:19" s="4" customFormat="1" ht="21" customHeight="1" x14ac:dyDescent="0.15">
      <c r="A5" s="39"/>
      <c r="B5" s="20"/>
      <c r="C5" s="28" t="s">
        <v>8</v>
      </c>
      <c r="D5" s="37" t="s">
        <v>9</v>
      </c>
      <c r="E5" s="31"/>
      <c r="F5" s="37" t="s">
        <v>10</v>
      </c>
      <c r="G5" s="37" t="s">
        <v>11</v>
      </c>
      <c r="H5" s="17"/>
      <c r="I5" s="20"/>
      <c r="J5" s="20"/>
      <c r="K5" s="20"/>
      <c r="L5" s="17" t="s">
        <v>16</v>
      </c>
      <c r="M5" s="17" t="s">
        <v>20</v>
      </c>
      <c r="N5" s="24"/>
      <c r="O5" s="40" t="s">
        <v>13</v>
      </c>
      <c r="P5" s="17"/>
      <c r="Q5" s="22"/>
    </row>
    <row r="6" spans="1:19" s="4" customFormat="1" ht="21" customHeight="1" x14ac:dyDescent="0.15">
      <c r="A6" s="39"/>
      <c r="B6" s="20"/>
      <c r="C6" s="29"/>
      <c r="D6" s="20"/>
      <c r="E6" s="31"/>
      <c r="F6" s="20"/>
      <c r="G6" s="20"/>
      <c r="H6" s="17"/>
      <c r="I6" s="20"/>
      <c r="J6" s="20"/>
      <c r="K6" s="20"/>
      <c r="L6" s="17"/>
      <c r="M6" s="17"/>
      <c r="N6" s="24"/>
      <c r="O6" s="41"/>
      <c r="P6" s="17"/>
      <c r="Q6" s="22"/>
    </row>
    <row r="7" spans="1:19" s="4" customFormat="1" ht="62.25" customHeight="1" x14ac:dyDescent="0.15">
      <c r="A7" s="39"/>
      <c r="B7" s="35"/>
      <c r="C7" s="29"/>
      <c r="D7" s="20"/>
      <c r="E7" s="32"/>
      <c r="F7" s="20"/>
      <c r="G7" s="20"/>
      <c r="H7" s="17"/>
      <c r="I7" s="20"/>
      <c r="J7" s="20"/>
      <c r="K7" s="20"/>
      <c r="L7" s="17"/>
      <c r="M7" s="17"/>
      <c r="N7" s="25"/>
      <c r="O7" s="41"/>
      <c r="P7" s="17"/>
      <c r="Q7" s="22"/>
    </row>
    <row r="8" spans="1:19" ht="78.75" customHeight="1" x14ac:dyDescent="0.15">
      <c r="A8" s="6">
        <v>1</v>
      </c>
      <c r="B8" s="11" t="s">
        <v>21</v>
      </c>
      <c r="C8" s="11" t="s">
        <v>22</v>
      </c>
      <c r="D8" s="11" t="s">
        <v>23</v>
      </c>
      <c r="E8" s="12">
        <v>46084</v>
      </c>
      <c r="F8" s="11" t="s">
        <v>24</v>
      </c>
      <c r="G8" s="11" t="s">
        <v>25</v>
      </c>
      <c r="H8" s="11" t="s">
        <v>26</v>
      </c>
      <c r="I8" s="13">
        <v>74274200</v>
      </c>
      <c r="J8" s="13">
        <v>74030000</v>
      </c>
      <c r="K8" s="14">
        <v>0.996</v>
      </c>
      <c r="L8" s="42" t="s">
        <v>27</v>
      </c>
      <c r="M8" s="42" t="s">
        <v>27</v>
      </c>
      <c r="N8" s="15">
        <v>3</v>
      </c>
      <c r="O8" s="15">
        <v>0</v>
      </c>
      <c r="P8" s="11" t="s">
        <v>27</v>
      </c>
      <c r="Q8" s="11" t="s">
        <v>27</v>
      </c>
      <c r="R8" s="11"/>
      <c r="S8" s="16"/>
    </row>
    <row r="9" spans="1:19" ht="78.75" customHeight="1" x14ac:dyDescent="0.15">
      <c r="A9" s="6">
        <f>A8+1</f>
        <v>2</v>
      </c>
      <c r="B9" s="11" t="s">
        <v>28</v>
      </c>
      <c r="C9" s="11" t="s">
        <v>22</v>
      </c>
      <c r="D9" s="11" t="s">
        <v>23</v>
      </c>
      <c r="E9" s="12">
        <v>46084</v>
      </c>
      <c r="F9" s="11" t="s">
        <v>29</v>
      </c>
      <c r="G9" s="11" t="s">
        <v>30</v>
      </c>
      <c r="H9" s="11" t="s">
        <v>26</v>
      </c>
      <c r="I9" s="13">
        <v>116359100</v>
      </c>
      <c r="J9" s="13">
        <v>113960000</v>
      </c>
      <c r="K9" s="14">
        <v>0.97899999999999998</v>
      </c>
      <c r="L9" s="42" t="s">
        <v>27</v>
      </c>
      <c r="M9" s="42" t="s">
        <v>27</v>
      </c>
      <c r="N9" s="15">
        <v>3</v>
      </c>
      <c r="O9" s="15">
        <v>0</v>
      </c>
      <c r="P9" s="11" t="s">
        <v>27</v>
      </c>
      <c r="Q9" s="11" t="s">
        <v>27</v>
      </c>
      <c r="R9" s="11"/>
      <c r="S9" s="16"/>
    </row>
    <row r="10" spans="1:19" ht="78.75" customHeight="1" x14ac:dyDescent="0.15">
      <c r="A10" s="6">
        <f t="shared" ref="A10:A64" si="0">A9+1</f>
        <v>3</v>
      </c>
      <c r="B10" s="11" t="s">
        <v>31</v>
      </c>
      <c r="C10" s="11" t="s">
        <v>32</v>
      </c>
      <c r="D10" s="11" t="s">
        <v>33</v>
      </c>
      <c r="E10" s="12">
        <v>46084</v>
      </c>
      <c r="F10" s="11" t="s">
        <v>34</v>
      </c>
      <c r="G10" s="11" t="s">
        <v>35</v>
      </c>
      <c r="H10" s="11" t="s">
        <v>26</v>
      </c>
      <c r="I10" s="13">
        <v>95696700</v>
      </c>
      <c r="J10" s="13">
        <v>95150000</v>
      </c>
      <c r="K10" s="14">
        <v>0.99399999999999999</v>
      </c>
      <c r="L10" s="42" t="s">
        <v>27</v>
      </c>
      <c r="M10" s="42" t="s">
        <v>27</v>
      </c>
      <c r="N10" s="15">
        <v>1</v>
      </c>
      <c r="O10" s="15">
        <v>0</v>
      </c>
      <c r="P10" s="11" t="s">
        <v>36</v>
      </c>
      <c r="Q10" s="11" t="s">
        <v>27</v>
      </c>
      <c r="R10" s="11"/>
      <c r="S10" s="16"/>
    </row>
    <row r="11" spans="1:19" ht="78.75" customHeight="1" x14ac:dyDescent="0.15">
      <c r="A11" s="6">
        <f t="shared" si="0"/>
        <v>4</v>
      </c>
      <c r="B11" s="11" t="s">
        <v>37</v>
      </c>
      <c r="C11" s="11" t="s">
        <v>32</v>
      </c>
      <c r="D11" s="11" t="s">
        <v>33</v>
      </c>
      <c r="E11" s="12">
        <v>46084</v>
      </c>
      <c r="F11" s="11" t="s">
        <v>34</v>
      </c>
      <c r="G11" s="11" t="s">
        <v>35</v>
      </c>
      <c r="H11" s="11" t="s">
        <v>26</v>
      </c>
      <c r="I11" s="13">
        <v>14974300</v>
      </c>
      <c r="J11" s="13">
        <v>14850000</v>
      </c>
      <c r="K11" s="14">
        <v>0.99099999999999999</v>
      </c>
      <c r="L11" s="42" t="s">
        <v>27</v>
      </c>
      <c r="M11" s="42" t="s">
        <v>27</v>
      </c>
      <c r="N11" s="15">
        <v>1</v>
      </c>
      <c r="O11" s="15">
        <v>0</v>
      </c>
      <c r="P11" s="11" t="s">
        <v>36</v>
      </c>
      <c r="Q11" s="11" t="s">
        <v>27</v>
      </c>
      <c r="R11" s="11"/>
      <c r="S11" s="16"/>
    </row>
    <row r="12" spans="1:19" ht="78.75" customHeight="1" x14ac:dyDescent="0.15">
      <c r="A12" s="6">
        <f t="shared" si="0"/>
        <v>5</v>
      </c>
      <c r="B12" s="11" t="s">
        <v>38</v>
      </c>
      <c r="C12" s="11" t="s">
        <v>39</v>
      </c>
      <c r="D12" s="11" t="s">
        <v>40</v>
      </c>
      <c r="E12" s="12">
        <v>46085</v>
      </c>
      <c r="F12" s="11" t="s">
        <v>41</v>
      </c>
      <c r="G12" s="11" t="s">
        <v>42</v>
      </c>
      <c r="H12" s="11" t="s">
        <v>43</v>
      </c>
      <c r="I12" s="13">
        <v>9097000</v>
      </c>
      <c r="J12" s="13">
        <v>7260000</v>
      </c>
      <c r="K12" s="14">
        <v>0.79800000000000004</v>
      </c>
      <c r="L12" s="42" t="s">
        <v>27</v>
      </c>
      <c r="M12" s="42" t="s">
        <v>27</v>
      </c>
      <c r="N12" s="15">
        <v>4</v>
      </c>
      <c r="O12" s="15">
        <v>0</v>
      </c>
      <c r="P12" s="11" t="s">
        <v>27</v>
      </c>
      <c r="Q12" s="11" t="s">
        <v>27</v>
      </c>
      <c r="R12" s="11"/>
      <c r="S12" s="16"/>
    </row>
    <row r="13" spans="1:19" ht="78.75" customHeight="1" x14ac:dyDescent="0.15">
      <c r="A13" s="6">
        <f t="shared" si="0"/>
        <v>6</v>
      </c>
      <c r="B13" s="11" t="s">
        <v>44</v>
      </c>
      <c r="C13" s="11" t="s">
        <v>39</v>
      </c>
      <c r="D13" s="11" t="s">
        <v>40</v>
      </c>
      <c r="E13" s="12">
        <v>46085</v>
      </c>
      <c r="F13" s="11" t="s">
        <v>41</v>
      </c>
      <c r="G13" s="11" t="s">
        <v>42</v>
      </c>
      <c r="H13" s="11" t="s">
        <v>43</v>
      </c>
      <c r="I13" s="13">
        <v>11055000</v>
      </c>
      <c r="J13" s="13">
        <v>8811000</v>
      </c>
      <c r="K13" s="14">
        <v>0.79700000000000004</v>
      </c>
      <c r="L13" s="42" t="s">
        <v>27</v>
      </c>
      <c r="M13" s="42" t="s">
        <v>27</v>
      </c>
      <c r="N13" s="15">
        <v>4</v>
      </c>
      <c r="O13" s="15">
        <v>0</v>
      </c>
      <c r="P13" s="11" t="s">
        <v>27</v>
      </c>
      <c r="Q13" s="11" t="s">
        <v>27</v>
      </c>
      <c r="R13" s="11"/>
      <c r="S13" s="16"/>
    </row>
    <row r="14" spans="1:19" ht="78.75" customHeight="1" x14ac:dyDescent="0.15">
      <c r="A14" s="6">
        <f t="shared" si="0"/>
        <v>7</v>
      </c>
      <c r="B14" s="11" t="s">
        <v>45</v>
      </c>
      <c r="C14" s="11" t="s">
        <v>39</v>
      </c>
      <c r="D14" s="11" t="s">
        <v>40</v>
      </c>
      <c r="E14" s="12">
        <v>46085</v>
      </c>
      <c r="F14" s="11" t="s">
        <v>41</v>
      </c>
      <c r="G14" s="11" t="s">
        <v>42</v>
      </c>
      <c r="H14" s="11" t="s">
        <v>43</v>
      </c>
      <c r="I14" s="13">
        <v>5698000</v>
      </c>
      <c r="J14" s="13">
        <v>4565000</v>
      </c>
      <c r="K14" s="14">
        <v>0.80100000000000005</v>
      </c>
      <c r="L14" s="42" t="s">
        <v>27</v>
      </c>
      <c r="M14" s="42" t="s">
        <v>27</v>
      </c>
      <c r="N14" s="15">
        <v>8</v>
      </c>
      <c r="O14" s="15">
        <v>0</v>
      </c>
      <c r="P14" s="11" t="s">
        <v>27</v>
      </c>
      <c r="Q14" s="11" t="s">
        <v>27</v>
      </c>
      <c r="R14" s="11"/>
      <c r="S14" s="16"/>
    </row>
    <row r="15" spans="1:19" ht="78.75" customHeight="1" x14ac:dyDescent="0.15">
      <c r="A15" s="6">
        <f t="shared" si="0"/>
        <v>8</v>
      </c>
      <c r="B15" s="11" t="s">
        <v>46</v>
      </c>
      <c r="C15" s="11" t="s">
        <v>39</v>
      </c>
      <c r="D15" s="11" t="s">
        <v>40</v>
      </c>
      <c r="E15" s="12">
        <v>46085</v>
      </c>
      <c r="F15" s="11" t="s">
        <v>41</v>
      </c>
      <c r="G15" s="11" t="s">
        <v>42</v>
      </c>
      <c r="H15" s="11" t="s">
        <v>43</v>
      </c>
      <c r="I15" s="13">
        <v>10164000</v>
      </c>
      <c r="J15" s="13">
        <v>8118000</v>
      </c>
      <c r="K15" s="14">
        <v>0.79800000000000004</v>
      </c>
      <c r="L15" s="42" t="s">
        <v>27</v>
      </c>
      <c r="M15" s="42" t="s">
        <v>27</v>
      </c>
      <c r="N15" s="15">
        <v>7</v>
      </c>
      <c r="O15" s="15">
        <v>0</v>
      </c>
      <c r="P15" s="11" t="s">
        <v>27</v>
      </c>
      <c r="Q15" s="11" t="s">
        <v>27</v>
      </c>
      <c r="R15" s="11"/>
      <c r="S15" s="16"/>
    </row>
    <row r="16" spans="1:19" ht="78.75" customHeight="1" x14ac:dyDescent="0.15">
      <c r="A16" s="6">
        <f t="shared" si="0"/>
        <v>9</v>
      </c>
      <c r="B16" s="11" t="s">
        <v>47</v>
      </c>
      <c r="C16" s="11" t="s">
        <v>39</v>
      </c>
      <c r="D16" s="11" t="s">
        <v>40</v>
      </c>
      <c r="E16" s="12">
        <v>46085</v>
      </c>
      <c r="F16" s="11" t="s">
        <v>48</v>
      </c>
      <c r="G16" s="11" t="s">
        <v>49</v>
      </c>
      <c r="H16" s="11" t="s">
        <v>43</v>
      </c>
      <c r="I16" s="13">
        <v>12683000</v>
      </c>
      <c r="J16" s="13">
        <v>10142000</v>
      </c>
      <c r="K16" s="14">
        <v>0.79900000000000004</v>
      </c>
      <c r="L16" s="42" t="s">
        <v>27</v>
      </c>
      <c r="M16" s="42" t="s">
        <v>27</v>
      </c>
      <c r="N16" s="15">
        <v>5</v>
      </c>
      <c r="O16" s="15">
        <v>0</v>
      </c>
      <c r="P16" s="11" t="s">
        <v>27</v>
      </c>
      <c r="Q16" s="11" t="s">
        <v>27</v>
      </c>
      <c r="R16" s="11"/>
      <c r="S16" s="16"/>
    </row>
    <row r="17" spans="1:19" ht="78.75" customHeight="1" x14ac:dyDescent="0.15">
      <c r="A17" s="6">
        <f t="shared" si="0"/>
        <v>10</v>
      </c>
      <c r="B17" s="11" t="s">
        <v>50</v>
      </c>
      <c r="C17" s="11" t="s">
        <v>39</v>
      </c>
      <c r="D17" s="11" t="s">
        <v>40</v>
      </c>
      <c r="E17" s="12">
        <v>46085</v>
      </c>
      <c r="F17" s="11" t="s">
        <v>48</v>
      </c>
      <c r="G17" s="11" t="s">
        <v>49</v>
      </c>
      <c r="H17" s="11" t="s">
        <v>43</v>
      </c>
      <c r="I17" s="13">
        <v>5797000</v>
      </c>
      <c r="J17" s="13">
        <v>4653000</v>
      </c>
      <c r="K17" s="14">
        <v>0.80200000000000005</v>
      </c>
      <c r="L17" s="42" t="s">
        <v>27</v>
      </c>
      <c r="M17" s="42" t="s">
        <v>27</v>
      </c>
      <c r="N17" s="15">
        <v>7</v>
      </c>
      <c r="O17" s="15">
        <v>0</v>
      </c>
      <c r="P17" s="11" t="s">
        <v>27</v>
      </c>
      <c r="Q17" s="11" t="s">
        <v>27</v>
      </c>
      <c r="R17" s="11"/>
      <c r="S17" s="16"/>
    </row>
    <row r="18" spans="1:19" ht="78.75" customHeight="1" x14ac:dyDescent="0.15">
      <c r="A18" s="6">
        <f t="shared" si="0"/>
        <v>11</v>
      </c>
      <c r="B18" s="11" t="s">
        <v>51</v>
      </c>
      <c r="C18" s="11" t="s">
        <v>39</v>
      </c>
      <c r="D18" s="11" t="s">
        <v>40</v>
      </c>
      <c r="E18" s="12">
        <v>46085</v>
      </c>
      <c r="F18" s="11" t="s">
        <v>52</v>
      </c>
      <c r="G18" s="11" t="s">
        <v>53</v>
      </c>
      <c r="H18" s="11" t="s">
        <v>43</v>
      </c>
      <c r="I18" s="13">
        <v>9823000</v>
      </c>
      <c r="J18" s="13">
        <v>7898000</v>
      </c>
      <c r="K18" s="14">
        <v>0.80400000000000005</v>
      </c>
      <c r="L18" s="42" t="s">
        <v>27</v>
      </c>
      <c r="M18" s="42" t="s">
        <v>27</v>
      </c>
      <c r="N18" s="15">
        <v>5</v>
      </c>
      <c r="O18" s="15">
        <v>0</v>
      </c>
      <c r="P18" s="11" t="s">
        <v>27</v>
      </c>
      <c r="Q18" s="11" t="s">
        <v>27</v>
      </c>
      <c r="R18" s="11"/>
      <c r="S18" s="16"/>
    </row>
    <row r="19" spans="1:19" ht="78.75" customHeight="1" x14ac:dyDescent="0.15">
      <c r="A19" s="6">
        <f t="shared" si="0"/>
        <v>12</v>
      </c>
      <c r="B19" s="11" t="s">
        <v>54</v>
      </c>
      <c r="C19" s="11" t="s">
        <v>55</v>
      </c>
      <c r="D19" s="11" t="s">
        <v>56</v>
      </c>
      <c r="E19" s="12">
        <v>46085</v>
      </c>
      <c r="F19" s="11" t="s">
        <v>57</v>
      </c>
      <c r="G19" s="11" t="s">
        <v>58</v>
      </c>
      <c r="H19" s="11" t="s">
        <v>26</v>
      </c>
      <c r="I19" s="13">
        <v>74510700</v>
      </c>
      <c r="J19" s="13">
        <v>73150000</v>
      </c>
      <c r="K19" s="14">
        <v>0.98099999999999998</v>
      </c>
      <c r="L19" s="42" t="s">
        <v>27</v>
      </c>
      <c r="M19" s="42" t="s">
        <v>27</v>
      </c>
      <c r="N19" s="15">
        <v>1</v>
      </c>
      <c r="O19" s="15">
        <v>0</v>
      </c>
      <c r="P19" s="11" t="s">
        <v>36</v>
      </c>
      <c r="Q19" s="11" t="s">
        <v>27</v>
      </c>
      <c r="R19" s="11"/>
      <c r="S19" s="16"/>
    </row>
    <row r="20" spans="1:19" ht="78.75" customHeight="1" x14ac:dyDescent="0.15">
      <c r="A20" s="6">
        <f t="shared" si="0"/>
        <v>13</v>
      </c>
      <c r="B20" s="11" t="s">
        <v>59</v>
      </c>
      <c r="C20" s="11" t="s">
        <v>60</v>
      </c>
      <c r="D20" s="11" t="s">
        <v>61</v>
      </c>
      <c r="E20" s="12">
        <v>46085</v>
      </c>
      <c r="F20" s="11" t="s">
        <v>62</v>
      </c>
      <c r="G20" s="11" t="s">
        <v>63</v>
      </c>
      <c r="H20" s="11" t="s">
        <v>26</v>
      </c>
      <c r="I20" s="13">
        <v>97532600</v>
      </c>
      <c r="J20" s="13">
        <v>96800000</v>
      </c>
      <c r="K20" s="14">
        <v>0.99199999999999999</v>
      </c>
      <c r="L20" s="42" t="s">
        <v>27</v>
      </c>
      <c r="M20" s="42" t="s">
        <v>27</v>
      </c>
      <c r="N20" s="15">
        <v>3</v>
      </c>
      <c r="O20" s="15">
        <v>0</v>
      </c>
      <c r="P20" s="11" t="s">
        <v>27</v>
      </c>
      <c r="Q20" s="11" t="s">
        <v>27</v>
      </c>
      <c r="R20" s="11"/>
      <c r="S20" s="16"/>
    </row>
    <row r="21" spans="1:19" ht="78.75" customHeight="1" x14ac:dyDescent="0.15">
      <c r="A21" s="6">
        <f t="shared" si="0"/>
        <v>14</v>
      </c>
      <c r="B21" s="11" t="s">
        <v>64</v>
      </c>
      <c r="C21" s="11" t="s">
        <v>39</v>
      </c>
      <c r="D21" s="11" t="s">
        <v>40</v>
      </c>
      <c r="E21" s="12">
        <v>46085</v>
      </c>
      <c r="F21" s="11" t="s">
        <v>52</v>
      </c>
      <c r="G21" s="11" t="s">
        <v>53</v>
      </c>
      <c r="H21" s="11" t="s">
        <v>43</v>
      </c>
      <c r="I21" s="13">
        <v>7865000</v>
      </c>
      <c r="J21" s="13">
        <v>6688000</v>
      </c>
      <c r="K21" s="14">
        <v>0.85</v>
      </c>
      <c r="L21" s="42" t="s">
        <v>27</v>
      </c>
      <c r="M21" s="42" t="s">
        <v>27</v>
      </c>
      <c r="N21" s="15">
        <v>4</v>
      </c>
      <c r="O21" s="15">
        <v>0</v>
      </c>
      <c r="P21" s="11" t="s">
        <v>27</v>
      </c>
      <c r="Q21" s="11" t="s">
        <v>27</v>
      </c>
      <c r="R21" s="11"/>
      <c r="S21" s="16"/>
    </row>
    <row r="22" spans="1:19" ht="78.75" customHeight="1" x14ac:dyDescent="0.15">
      <c r="A22" s="6">
        <f t="shared" si="0"/>
        <v>15</v>
      </c>
      <c r="B22" s="11" t="s">
        <v>65</v>
      </c>
      <c r="C22" s="11" t="s">
        <v>39</v>
      </c>
      <c r="D22" s="11" t="s">
        <v>40</v>
      </c>
      <c r="E22" s="12">
        <v>46085</v>
      </c>
      <c r="F22" s="11" t="s">
        <v>52</v>
      </c>
      <c r="G22" s="11" t="s">
        <v>53</v>
      </c>
      <c r="H22" s="11" t="s">
        <v>43</v>
      </c>
      <c r="I22" s="13">
        <v>17083000</v>
      </c>
      <c r="J22" s="13">
        <v>15730000</v>
      </c>
      <c r="K22" s="14">
        <v>0.92</v>
      </c>
      <c r="L22" s="42" t="s">
        <v>27</v>
      </c>
      <c r="M22" s="42" t="s">
        <v>27</v>
      </c>
      <c r="N22" s="15">
        <v>3</v>
      </c>
      <c r="O22" s="15">
        <v>0</v>
      </c>
      <c r="P22" s="11" t="s">
        <v>27</v>
      </c>
      <c r="Q22" s="11" t="s">
        <v>27</v>
      </c>
      <c r="R22" s="11"/>
      <c r="S22" s="16"/>
    </row>
    <row r="23" spans="1:19" ht="78.75" customHeight="1" x14ac:dyDescent="0.15">
      <c r="A23" s="6">
        <f t="shared" si="0"/>
        <v>16</v>
      </c>
      <c r="B23" s="11" t="s">
        <v>66</v>
      </c>
      <c r="C23" s="11" t="s">
        <v>39</v>
      </c>
      <c r="D23" s="11" t="s">
        <v>40</v>
      </c>
      <c r="E23" s="12">
        <v>46085</v>
      </c>
      <c r="F23" s="11" t="s">
        <v>52</v>
      </c>
      <c r="G23" s="11" t="s">
        <v>53</v>
      </c>
      <c r="H23" s="11" t="s">
        <v>43</v>
      </c>
      <c r="I23" s="13">
        <v>6204000</v>
      </c>
      <c r="J23" s="13">
        <v>5005000</v>
      </c>
      <c r="K23" s="14">
        <v>0.80600000000000005</v>
      </c>
      <c r="L23" s="42" t="s">
        <v>27</v>
      </c>
      <c r="M23" s="42" t="s">
        <v>27</v>
      </c>
      <c r="N23" s="15">
        <v>5</v>
      </c>
      <c r="O23" s="15">
        <v>0</v>
      </c>
      <c r="P23" s="11" t="s">
        <v>27</v>
      </c>
      <c r="Q23" s="11" t="s">
        <v>27</v>
      </c>
      <c r="R23" s="11"/>
      <c r="S23" s="16"/>
    </row>
    <row r="24" spans="1:19" ht="78.75" customHeight="1" x14ac:dyDescent="0.15">
      <c r="A24" s="6">
        <f t="shared" si="0"/>
        <v>17</v>
      </c>
      <c r="B24" s="11" t="s">
        <v>67</v>
      </c>
      <c r="C24" s="11" t="s">
        <v>39</v>
      </c>
      <c r="D24" s="11" t="s">
        <v>40</v>
      </c>
      <c r="E24" s="12">
        <v>46085</v>
      </c>
      <c r="F24" s="11" t="s">
        <v>52</v>
      </c>
      <c r="G24" s="11" t="s">
        <v>53</v>
      </c>
      <c r="H24" s="11" t="s">
        <v>43</v>
      </c>
      <c r="I24" s="13">
        <v>24981000</v>
      </c>
      <c r="J24" s="13">
        <v>21010000</v>
      </c>
      <c r="K24" s="14">
        <v>0.84099999999999997</v>
      </c>
      <c r="L24" s="42" t="s">
        <v>27</v>
      </c>
      <c r="M24" s="42" t="s">
        <v>27</v>
      </c>
      <c r="N24" s="15">
        <v>3</v>
      </c>
      <c r="O24" s="15">
        <v>0</v>
      </c>
      <c r="P24" s="11" t="s">
        <v>27</v>
      </c>
      <c r="Q24" s="11" t="s">
        <v>27</v>
      </c>
      <c r="R24" s="11"/>
      <c r="S24" s="16"/>
    </row>
    <row r="25" spans="1:19" ht="78.75" customHeight="1" x14ac:dyDescent="0.15">
      <c r="A25" s="6">
        <f t="shared" si="0"/>
        <v>18</v>
      </c>
      <c r="B25" s="11" t="s">
        <v>68</v>
      </c>
      <c r="C25" s="11" t="s">
        <v>39</v>
      </c>
      <c r="D25" s="11" t="s">
        <v>40</v>
      </c>
      <c r="E25" s="12">
        <v>46085</v>
      </c>
      <c r="F25" s="11" t="s">
        <v>52</v>
      </c>
      <c r="G25" s="11" t="s">
        <v>53</v>
      </c>
      <c r="H25" s="11" t="s">
        <v>43</v>
      </c>
      <c r="I25" s="13">
        <v>18733000</v>
      </c>
      <c r="J25" s="13">
        <v>15895000</v>
      </c>
      <c r="K25" s="14">
        <v>0.84799999999999998</v>
      </c>
      <c r="L25" s="42" t="s">
        <v>27</v>
      </c>
      <c r="M25" s="42" t="s">
        <v>27</v>
      </c>
      <c r="N25" s="15">
        <v>4</v>
      </c>
      <c r="O25" s="15">
        <v>0</v>
      </c>
      <c r="P25" s="11" t="s">
        <v>27</v>
      </c>
      <c r="Q25" s="11" t="s">
        <v>27</v>
      </c>
      <c r="R25" s="11"/>
      <c r="S25" s="16"/>
    </row>
    <row r="26" spans="1:19" ht="78.75" customHeight="1" x14ac:dyDescent="0.15">
      <c r="A26" s="6">
        <f t="shared" si="0"/>
        <v>19</v>
      </c>
      <c r="B26" s="11" t="s">
        <v>69</v>
      </c>
      <c r="C26" s="11" t="s">
        <v>70</v>
      </c>
      <c r="D26" s="11" t="s">
        <v>71</v>
      </c>
      <c r="E26" s="12">
        <v>46086</v>
      </c>
      <c r="F26" s="11" t="s">
        <v>72</v>
      </c>
      <c r="G26" s="11" t="s">
        <v>73</v>
      </c>
      <c r="H26" s="11" t="s">
        <v>26</v>
      </c>
      <c r="I26" s="13">
        <v>143173800</v>
      </c>
      <c r="J26" s="13">
        <v>133100000</v>
      </c>
      <c r="K26" s="14">
        <v>0.92900000000000005</v>
      </c>
      <c r="L26" s="42" t="s">
        <v>27</v>
      </c>
      <c r="M26" s="42" t="s">
        <v>27</v>
      </c>
      <c r="N26" s="15">
        <v>2</v>
      </c>
      <c r="O26" s="15">
        <v>0</v>
      </c>
      <c r="P26" s="11" t="s">
        <v>27</v>
      </c>
      <c r="Q26" s="11" t="s">
        <v>27</v>
      </c>
      <c r="R26" s="11"/>
      <c r="S26" s="16"/>
    </row>
    <row r="27" spans="1:19" ht="78.75" customHeight="1" x14ac:dyDescent="0.15">
      <c r="A27" s="6">
        <f t="shared" si="0"/>
        <v>20</v>
      </c>
      <c r="B27" s="11" t="s">
        <v>74</v>
      </c>
      <c r="C27" s="11" t="s">
        <v>70</v>
      </c>
      <c r="D27" s="11" t="s">
        <v>71</v>
      </c>
      <c r="E27" s="12">
        <v>46086</v>
      </c>
      <c r="F27" s="11" t="s">
        <v>75</v>
      </c>
      <c r="G27" s="11" t="s">
        <v>76</v>
      </c>
      <c r="H27" s="11" t="s">
        <v>26</v>
      </c>
      <c r="I27" s="13">
        <v>29900200</v>
      </c>
      <c r="J27" s="13">
        <v>27280000</v>
      </c>
      <c r="K27" s="14">
        <v>0.91200000000000003</v>
      </c>
      <c r="L27" s="42" t="s">
        <v>27</v>
      </c>
      <c r="M27" s="42" t="s">
        <v>27</v>
      </c>
      <c r="N27" s="15">
        <v>2</v>
      </c>
      <c r="O27" s="15">
        <v>0</v>
      </c>
      <c r="P27" s="11" t="s">
        <v>27</v>
      </c>
      <c r="Q27" s="11" t="s">
        <v>27</v>
      </c>
      <c r="R27" s="11"/>
      <c r="S27" s="16"/>
    </row>
    <row r="28" spans="1:19" ht="78.75" customHeight="1" x14ac:dyDescent="0.15">
      <c r="A28" s="6">
        <f t="shared" si="0"/>
        <v>21</v>
      </c>
      <c r="B28" s="11" t="s">
        <v>77</v>
      </c>
      <c r="C28" s="11" t="s">
        <v>39</v>
      </c>
      <c r="D28" s="11" t="s">
        <v>40</v>
      </c>
      <c r="E28" s="12">
        <v>46086</v>
      </c>
      <c r="F28" s="11" t="s">
        <v>48</v>
      </c>
      <c r="G28" s="11" t="s">
        <v>49</v>
      </c>
      <c r="H28" s="11" t="s">
        <v>43</v>
      </c>
      <c r="I28" s="13">
        <v>8844000</v>
      </c>
      <c r="J28" s="13">
        <v>7700000</v>
      </c>
      <c r="K28" s="14">
        <v>0.87</v>
      </c>
      <c r="L28" s="42" t="s">
        <v>27</v>
      </c>
      <c r="M28" s="42" t="s">
        <v>27</v>
      </c>
      <c r="N28" s="15">
        <v>4</v>
      </c>
      <c r="O28" s="15">
        <v>0</v>
      </c>
      <c r="P28" s="11" t="s">
        <v>27</v>
      </c>
      <c r="Q28" s="11" t="s">
        <v>27</v>
      </c>
      <c r="R28" s="11"/>
      <c r="S28" s="16"/>
    </row>
    <row r="29" spans="1:19" ht="78.75" customHeight="1" x14ac:dyDescent="0.15">
      <c r="A29" s="6">
        <f t="shared" si="0"/>
        <v>22</v>
      </c>
      <c r="B29" s="11" t="s">
        <v>78</v>
      </c>
      <c r="C29" s="11" t="s">
        <v>39</v>
      </c>
      <c r="D29" s="11" t="s">
        <v>40</v>
      </c>
      <c r="E29" s="12">
        <v>46086</v>
      </c>
      <c r="F29" s="11" t="s">
        <v>79</v>
      </c>
      <c r="G29" s="11" t="s">
        <v>80</v>
      </c>
      <c r="H29" s="11" t="s">
        <v>43</v>
      </c>
      <c r="I29" s="13">
        <v>6743000</v>
      </c>
      <c r="J29" s="13">
        <v>5401000</v>
      </c>
      <c r="K29" s="14">
        <v>0.8</v>
      </c>
      <c r="L29" s="42" t="s">
        <v>27</v>
      </c>
      <c r="M29" s="42" t="s">
        <v>27</v>
      </c>
      <c r="N29" s="15">
        <v>4</v>
      </c>
      <c r="O29" s="15">
        <v>0</v>
      </c>
      <c r="P29" s="11" t="s">
        <v>27</v>
      </c>
      <c r="Q29" s="11" t="s">
        <v>27</v>
      </c>
      <c r="R29" s="11"/>
      <c r="S29" s="16"/>
    </row>
    <row r="30" spans="1:19" ht="78.75" customHeight="1" x14ac:dyDescent="0.15">
      <c r="A30" s="6">
        <f t="shared" si="0"/>
        <v>23</v>
      </c>
      <c r="B30" s="11" t="s">
        <v>81</v>
      </c>
      <c r="C30" s="11" t="s">
        <v>82</v>
      </c>
      <c r="D30" s="11" t="s">
        <v>83</v>
      </c>
      <c r="E30" s="12">
        <v>46087</v>
      </c>
      <c r="F30" s="11" t="s">
        <v>84</v>
      </c>
      <c r="G30" s="11" t="s">
        <v>85</v>
      </c>
      <c r="H30" s="11" t="s">
        <v>26</v>
      </c>
      <c r="I30" s="13">
        <v>67288100</v>
      </c>
      <c r="J30" s="13">
        <v>66550000</v>
      </c>
      <c r="K30" s="14">
        <v>0.98899999999999999</v>
      </c>
      <c r="L30" s="42" t="s">
        <v>27</v>
      </c>
      <c r="M30" s="42" t="s">
        <v>27</v>
      </c>
      <c r="N30" s="15">
        <v>1</v>
      </c>
      <c r="O30" s="15">
        <v>0</v>
      </c>
      <c r="P30" s="11" t="s">
        <v>36</v>
      </c>
      <c r="Q30" s="11" t="s">
        <v>27</v>
      </c>
      <c r="R30" s="11"/>
      <c r="S30" s="16"/>
    </row>
    <row r="31" spans="1:19" ht="78.75" customHeight="1" x14ac:dyDescent="0.15">
      <c r="A31" s="6">
        <f t="shared" si="0"/>
        <v>24</v>
      </c>
      <c r="B31" s="11" t="s">
        <v>86</v>
      </c>
      <c r="C31" s="11" t="s">
        <v>87</v>
      </c>
      <c r="D31" s="11" t="s">
        <v>88</v>
      </c>
      <c r="E31" s="12">
        <v>46087</v>
      </c>
      <c r="F31" s="11" t="s">
        <v>89</v>
      </c>
      <c r="G31" s="11" t="s">
        <v>90</v>
      </c>
      <c r="H31" s="11" t="s">
        <v>26</v>
      </c>
      <c r="I31" s="13">
        <v>24355100</v>
      </c>
      <c r="J31" s="13">
        <v>23430000</v>
      </c>
      <c r="K31" s="14">
        <v>0.96199999999999997</v>
      </c>
      <c r="L31" s="42" t="s">
        <v>27</v>
      </c>
      <c r="M31" s="42" t="s">
        <v>27</v>
      </c>
      <c r="N31" s="15">
        <v>1</v>
      </c>
      <c r="O31" s="15">
        <v>0</v>
      </c>
      <c r="P31" s="11" t="s">
        <v>36</v>
      </c>
      <c r="Q31" s="11" t="s">
        <v>27</v>
      </c>
      <c r="R31" s="11"/>
      <c r="S31" s="16"/>
    </row>
    <row r="32" spans="1:19" ht="78.75" customHeight="1" x14ac:dyDescent="0.15">
      <c r="A32" s="6">
        <f t="shared" si="0"/>
        <v>25</v>
      </c>
      <c r="B32" s="11" t="s">
        <v>91</v>
      </c>
      <c r="C32" s="11" t="s">
        <v>87</v>
      </c>
      <c r="D32" s="11" t="s">
        <v>88</v>
      </c>
      <c r="E32" s="12">
        <v>46087</v>
      </c>
      <c r="F32" s="11" t="s">
        <v>92</v>
      </c>
      <c r="G32" s="11" t="s">
        <v>93</v>
      </c>
      <c r="H32" s="11" t="s">
        <v>94</v>
      </c>
      <c r="I32" s="13">
        <v>6586800</v>
      </c>
      <c r="J32" s="13">
        <v>6160000</v>
      </c>
      <c r="K32" s="14">
        <v>0.93500000000000005</v>
      </c>
      <c r="L32" s="42" t="s">
        <v>27</v>
      </c>
      <c r="M32" s="42" t="s">
        <v>27</v>
      </c>
      <c r="N32" s="15">
        <v>3</v>
      </c>
      <c r="O32" s="15">
        <v>0</v>
      </c>
      <c r="P32" s="11" t="s">
        <v>27</v>
      </c>
      <c r="Q32" s="11" t="s">
        <v>27</v>
      </c>
      <c r="R32" s="11"/>
      <c r="S32" s="16"/>
    </row>
    <row r="33" spans="1:19" ht="78.75" customHeight="1" x14ac:dyDescent="0.15">
      <c r="A33" s="6">
        <f t="shared" si="0"/>
        <v>26</v>
      </c>
      <c r="B33" s="11" t="s">
        <v>95</v>
      </c>
      <c r="C33" s="11" t="s">
        <v>39</v>
      </c>
      <c r="D33" s="11" t="s">
        <v>40</v>
      </c>
      <c r="E33" s="12">
        <v>46092</v>
      </c>
      <c r="F33" s="11" t="s">
        <v>48</v>
      </c>
      <c r="G33" s="11" t="s">
        <v>49</v>
      </c>
      <c r="H33" s="11" t="s">
        <v>43</v>
      </c>
      <c r="I33" s="13">
        <v>8701000</v>
      </c>
      <c r="J33" s="13">
        <v>6853000</v>
      </c>
      <c r="K33" s="14">
        <v>0.78700000000000003</v>
      </c>
      <c r="L33" s="42" t="s">
        <v>27</v>
      </c>
      <c r="M33" s="42" t="s">
        <v>27</v>
      </c>
      <c r="N33" s="15">
        <v>4</v>
      </c>
      <c r="O33" s="15">
        <v>0</v>
      </c>
      <c r="P33" s="11" t="s">
        <v>27</v>
      </c>
      <c r="Q33" s="11" t="s">
        <v>27</v>
      </c>
      <c r="R33" s="11"/>
      <c r="S33" s="16"/>
    </row>
    <row r="34" spans="1:19" ht="78.75" customHeight="1" x14ac:dyDescent="0.15">
      <c r="A34" s="6">
        <f t="shared" si="0"/>
        <v>27</v>
      </c>
      <c r="B34" s="11" t="s">
        <v>96</v>
      </c>
      <c r="C34" s="11" t="s">
        <v>97</v>
      </c>
      <c r="D34" s="11" t="s">
        <v>98</v>
      </c>
      <c r="E34" s="12">
        <v>46093</v>
      </c>
      <c r="F34" s="11" t="s">
        <v>99</v>
      </c>
      <c r="G34" s="11" t="s">
        <v>100</v>
      </c>
      <c r="H34" s="11" t="s">
        <v>26</v>
      </c>
      <c r="I34" s="13">
        <v>72139100</v>
      </c>
      <c r="J34" s="13">
        <v>70290000</v>
      </c>
      <c r="K34" s="14">
        <v>0.97399999999999998</v>
      </c>
      <c r="L34" s="42" t="s">
        <v>27</v>
      </c>
      <c r="M34" s="42" t="s">
        <v>27</v>
      </c>
      <c r="N34" s="15">
        <v>2</v>
      </c>
      <c r="O34" s="15">
        <v>0</v>
      </c>
      <c r="P34" s="11" t="s">
        <v>27</v>
      </c>
      <c r="Q34" s="11" t="s">
        <v>27</v>
      </c>
      <c r="R34" s="11"/>
      <c r="S34" s="16"/>
    </row>
    <row r="35" spans="1:19" ht="78.75" customHeight="1" x14ac:dyDescent="0.15">
      <c r="A35" s="6">
        <f t="shared" si="0"/>
        <v>28</v>
      </c>
      <c r="B35" s="11" t="s">
        <v>101</v>
      </c>
      <c r="C35" s="11" t="s">
        <v>102</v>
      </c>
      <c r="D35" s="11" t="s">
        <v>103</v>
      </c>
      <c r="E35" s="12">
        <v>46094</v>
      </c>
      <c r="F35" s="11" t="s">
        <v>104</v>
      </c>
      <c r="G35" s="11" t="s">
        <v>105</v>
      </c>
      <c r="H35" s="11" t="s">
        <v>26</v>
      </c>
      <c r="I35" s="13">
        <v>119926400</v>
      </c>
      <c r="J35" s="13">
        <v>109230000</v>
      </c>
      <c r="K35" s="14">
        <v>0.91</v>
      </c>
      <c r="L35" s="42" t="s">
        <v>27</v>
      </c>
      <c r="M35" s="42" t="s">
        <v>27</v>
      </c>
      <c r="N35" s="15">
        <v>5</v>
      </c>
      <c r="O35" s="15">
        <v>0</v>
      </c>
      <c r="P35" s="11" t="s">
        <v>27</v>
      </c>
      <c r="Q35" s="11" t="s">
        <v>27</v>
      </c>
      <c r="R35" s="11"/>
      <c r="S35" s="16"/>
    </row>
    <row r="36" spans="1:19" ht="78.75" customHeight="1" x14ac:dyDescent="0.15">
      <c r="A36" s="6">
        <f t="shared" si="0"/>
        <v>29</v>
      </c>
      <c r="B36" s="11" t="s">
        <v>106</v>
      </c>
      <c r="C36" s="11" t="s">
        <v>102</v>
      </c>
      <c r="D36" s="11" t="s">
        <v>103</v>
      </c>
      <c r="E36" s="12">
        <v>46094</v>
      </c>
      <c r="F36" s="11" t="s">
        <v>104</v>
      </c>
      <c r="G36" s="11" t="s">
        <v>105</v>
      </c>
      <c r="H36" s="11" t="s">
        <v>26</v>
      </c>
      <c r="I36" s="13">
        <v>45623600</v>
      </c>
      <c r="J36" s="13">
        <v>45540000</v>
      </c>
      <c r="K36" s="14">
        <v>0.998</v>
      </c>
      <c r="L36" s="42" t="s">
        <v>27</v>
      </c>
      <c r="M36" s="42" t="s">
        <v>27</v>
      </c>
      <c r="N36" s="15">
        <v>1</v>
      </c>
      <c r="O36" s="15">
        <v>0</v>
      </c>
      <c r="P36" s="11" t="s">
        <v>36</v>
      </c>
      <c r="Q36" s="11" t="s">
        <v>27</v>
      </c>
      <c r="R36" s="11"/>
      <c r="S36" s="16"/>
    </row>
    <row r="37" spans="1:19" ht="78.75" customHeight="1" x14ac:dyDescent="0.15">
      <c r="A37" s="6">
        <f t="shared" si="0"/>
        <v>30</v>
      </c>
      <c r="B37" s="11" t="s">
        <v>107</v>
      </c>
      <c r="C37" s="11" t="s">
        <v>39</v>
      </c>
      <c r="D37" s="11" t="s">
        <v>40</v>
      </c>
      <c r="E37" s="12">
        <v>46094</v>
      </c>
      <c r="F37" s="11" t="s">
        <v>108</v>
      </c>
      <c r="G37" s="11" t="s">
        <v>109</v>
      </c>
      <c r="H37" s="11" t="s">
        <v>43</v>
      </c>
      <c r="I37" s="13">
        <v>104412000</v>
      </c>
      <c r="J37" s="13">
        <v>102300000</v>
      </c>
      <c r="K37" s="14">
        <v>0.97899999999999998</v>
      </c>
      <c r="L37" s="42" t="s">
        <v>27</v>
      </c>
      <c r="M37" s="42" t="s">
        <v>27</v>
      </c>
      <c r="N37" s="15">
        <v>1</v>
      </c>
      <c r="O37" s="15">
        <v>0</v>
      </c>
      <c r="P37" s="11" t="s">
        <v>36</v>
      </c>
      <c r="Q37" s="11" t="s">
        <v>27</v>
      </c>
      <c r="R37" s="11"/>
      <c r="S37" s="16"/>
    </row>
    <row r="38" spans="1:19" ht="78.75" customHeight="1" x14ac:dyDescent="0.15">
      <c r="A38" s="6">
        <f t="shared" si="0"/>
        <v>31</v>
      </c>
      <c r="B38" s="11" t="s">
        <v>110</v>
      </c>
      <c r="C38" s="11" t="s">
        <v>39</v>
      </c>
      <c r="D38" s="11" t="s">
        <v>111</v>
      </c>
      <c r="E38" s="12">
        <v>46094</v>
      </c>
      <c r="F38" s="11" t="s">
        <v>108</v>
      </c>
      <c r="G38" s="11" t="s">
        <v>109</v>
      </c>
      <c r="H38" s="11" t="s">
        <v>43</v>
      </c>
      <c r="I38" s="13">
        <v>110154000</v>
      </c>
      <c r="J38" s="13">
        <v>108020000</v>
      </c>
      <c r="K38" s="14">
        <v>0.98</v>
      </c>
      <c r="L38" s="42" t="s">
        <v>27</v>
      </c>
      <c r="M38" s="42" t="s">
        <v>27</v>
      </c>
      <c r="N38" s="15">
        <v>1</v>
      </c>
      <c r="O38" s="15">
        <v>0</v>
      </c>
      <c r="P38" s="11" t="s">
        <v>36</v>
      </c>
      <c r="Q38" s="11" t="s">
        <v>27</v>
      </c>
      <c r="R38" s="11"/>
      <c r="S38" s="16"/>
    </row>
    <row r="39" spans="1:19" ht="78.75" customHeight="1" x14ac:dyDescent="0.15">
      <c r="A39" s="6">
        <f t="shared" si="0"/>
        <v>32</v>
      </c>
      <c r="B39" s="11" t="s">
        <v>112</v>
      </c>
      <c r="C39" s="11" t="s">
        <v>55</v>
      </c>
      <c r="D39" s="11" t="s">
        <v>56</v>
      </c>
      <c r="E39" s="12">
        <v>46097</v>
      </c>
      <c r="F39" s="11" t="s">
        <v>113</v>
      </c>
      <c r="G39" s="11" t="s">
        <v>114</v>
      </c>
      <c r="H39" s="11" t="s">
        <v>26</v>
      </c>
      <c r="I39" s="13">
        <v>29844100</v>
      </c>
      <c r="J39" s="13">
        <v>29370000</v>
      </c>
      <c r="K39" s="14">
        <v>0.98399999999999999</v>
      </c>
      <c r="L39" s="42" t="s">
        <v>27</v>
      </c>
      <c r="M39" s="42" t="s">
        <v>27</v>
      </c>
      <c r="N39" s="15">
        <v>2</v>
      </c>
      <c r="O39" s="15">
        <v>0</v>
      </c>
      <c r="P39" s="11" t="s">
        <v>27</v>
      </c>
      <c r="Q39" s="11" t="s">
        <v>27</v>
      </c>
      <c r="R39" s="11"/>
      <c r="S39" s="16"/>
    </row>
    <row r="40" spans="1:19" ht="78.75" customHeight="1" x14ac:dyDescent="0.15">
      <c r="A40" s="6">
        <f t="shared" si="0"/>
        <v>33</v>
      </c>
      <c r="B40" s="11" t="s">
        <v>115</v>
      </c>
      <c r="C40" s="11" t="s">
        <v>116</v>
      </c>
      <c r="D40" s="11" t="s">
        <v>117</v>
      </c>
      <c r="E40" s="12">
        <v>46097</v>
      </c>
      <c r="F40" s="11" t="s">
        <v>118</v>
      </c>
      <c r="G40" s="11" t="s">
        <v>119</v>
      </c>
      <c r="H40" s="11" t="s">
        <v>26</v>
      </c>
      <c r="I40" s="13">
        <v>80623400</v>
      </c>
      <c r="J40" s="13">
        <v>80190000</v>
      </c>
      <c r="K40" s="14">
        <v>0.99399999999999999</v>
      </c>
      <c r="L40" s="42" t="s">
        <v>27</v>
      </c>
      <c r="M40" s="42" t="s">
        <v>27</v>
      </c>
      <c r="N40" s="15">
        <v>1</v>
      </c>
      <c r="O40" s="15">
        <v>0</v>
      </c>
      <c r="P40" s="11" t="s">
        <v>36</v>
      </c>
      <c r="Q40" s="11" t="s">
        <v>27</v>
      </c>
      <c r="R40" s="11"/>
      <c r="S40" s="16"/>
    </row>
    <row r="41" spans="1:19" ht="78.75" customHeight="1" x14ac:dyDescent="0.15">
      <c r="A41" s="6">
        <f t="shared" si="0"/>
        <v>34</v>
      </c>
      <c r="B41" s="11" t="s">
        <v>120</v>
      </c>
      <c r="C41" s="11" t="s">
        <v>39</v>
      </c>
      <c r="D41" s="11" t="s">
        <v>111</v>
      </c>
      <c r="E41" s="12">
        <v>46097</v>
      </c>
      <c r="F41" s="11" t="s">
        <v>52</v>
      </c>
      <c r="G41" s="11" t="s">
        <v>53</v>
      </c>
      <c r="H41" s="11" t="s">
        <v>43</v>
      </c>
      <c r="I41" s="13">
        <v>34826000</v>
      </c>
      <c r="J41" s="13">
        <v>27995000</v>
      </c>
      <c r="K41" s="14">
        <v>0.80300000000000005</v>
      </c>
      <c r="L41" s="42" t="s">
        <v>27</v>
      </c>
      <c r="M41" s="42" t="s">
        <v>27</v>
      </c>
      <c r="N41" s="15">
        <v>4</v>
      </c>
      <c r="O41" s="15">
        <v>0</v>
      </c>
      <c r="P41" s="11" t="s">
        <v>27</v>
      </c>
      <c r="Q41" s="11" t="s">
        <v>27</v>
      </c>
      <c r="R41" s="11"/>
      <c r="S41" s="16"/>
    </row>
    <row r="42" spans="1:19" ht="78.75" customHeight="1" x14ac:dyDescent="0.15">
      <c r="A42" s="6">
        <f t="shared" si="0"/>
        <v>35</v>
      </c>
      <c r="B42" s="11" t="s">
        <v>121</v>
      </c>
      <c r="C42" s="11" t="s">
        <v>39</v>
      </c>
      <c r="D42" s="11" t="s">
        <v>40</v>
      </c>
      <c r="E42" s="12">
        <v>46098</v>
      </c>
      <c r="F42" s="11" t="s">
        <v>41</v>
      </c>
      <c r="G42" s="11" t="s">
        <v>42</v>
      </c>
      <c r="H42" s="11" t="s">
        <v>43</v>
      </c>
      <c r="I42" s="13">
        <v>26807000</v>
      </c>
      <c r="J42" s="13">
        <v>21670000</v>
      </c>
      <c r="K42" s="14">
        <v>0.80800000000000005</v>
      </c>
      <c r="L42" s="42" t="s">
        <v>27</v>
      </c>
      <c r="M42" s="42" t="s">
        <v>27</v>
      </c>
      <c r="N42" s="15">
        <v>2</v>
      </c>
      <c r="O42" s="15">
        <v>0</v>
      </c>
      <c r="P42" s="11" t="s">
        <v>27</v>
      </c>
      <c r="Q42" s="11" t="s">
        <v>27</v>
      </c>
      <c r="R42" s="11"/>
      <c r="S42" s="16"/>
    </row>
    <row r="43" spans="1:19" ht="78.75" customHeight="1" x14ac:dyDescent="0.15">
      <c r="A43" s="6">
        <f t="shared" si="0"/>
        <v>36</v>
      </c>
      <c r="B43" s="11" t="s">
        <v>122</v>
      </c>
      <c r="C43" s="11" t="s">
        <v>39</v>
      </c>
      <c r="D43" s="11" t="s">
        <v>40</v>
      </c>
      <c r="E43" s="12">
        <v>46098</v>
      </c>
      <c r="F43" s="11" t="s">
        <v>123</v>
      </c>
      <c r="G43" s="11" t="s">
        <v>124</v>
      </c>
      <c r="H43" s="11" t="s">
        <v>43</v>
      </c>
      <c r="I43" s="13">
        <v>4466000</v>
      </c>
      <c r="J43" s="13">
        <v>4400000</v>
      </c>
      <c r="K43" s="14">
        <v>0.98499999999999999</v>
      </c>
      <c r="L43" s="42" t="s">
        <v>27</v>
      </c>
      <c r="M43" s="42" t="s">
        <v>27</v>
      </c>
      <c r="N43" s="15">
        <v>1</v>
      </c>
      <c r="O43" s="15">
        <v>0</v>
      </c>
      <c r="P43" s="11" t="s">
        <v>125</v>
      </c>
      <c r="Q43" s="11" t="s">
        <v>27</v>
      </c>
      <c r="R43" s="11"/>
      <c r="S43" s="16"/>
    </row>
    <row r="44" spans="1:19" ht="78.75" customHeight="1" x14ac:dyDescent="0.15">
      <c r="A44" s="6">
        <f t="shared" si="0"/>
        <v>37</v>
      </c>
      <c r="B44" s="11" t="s">
        <v>126</v>
      </c>
      <c r="C44" s="11" t="s">
        <v>39</v>
      </c>
      <c r="D44" s="11" t="s">
        <v>40</v>
      </c>
      <c r="E44" s="12">
        <v>46098</v>
      </c>
      <c r="F44" s="11" t="s">
        <v>127</v>
      </c>
      <c r="G44" s="11" t="s">
        <v>128</v>
      </c>
      <c r="H44" s="11" t="s">
        <v>43</v>
      </c>
      <c r="I44" s="13">
        <v>140054200</v>
      </c>
      <c r="J44" s="13">
        <v>137500000</v>
      </c>
      <c r="K44" s="14">
        <v>0.98099999999999998</v>
      </c>
      <c r="L44" s="42" t="s">
        <v>27</v>
      </c>
      <c r="M44" s="42" t="s">
        <v>27</v>
      </c>
      <c r="N44" s="15">
        <v>1</v>
      </c>
      <c r="O44" s="15">
        <v>0</v>
      </c>
      <c r="P44" s="11" t="s">
        <v>36</v>
      </c>
      <c r="Q44" s="11" t="s">
        <v>27</v>
      </c>
      <c r="R44" s="11"/>
      <c r="S44" s="16"/>
    </row>
    <row r="45" spans="1:19" ht="78.75" customHeight="1" x14ac:dyDescent="0.15">
      <c r="A45" s="6">
        <f t="shared" si="0"/>
        <v>38</v>
      </c>
      <c r="B45" s="11"/>
      <c r="C45" s="11"/>
      <c r="D45" s="11"/>
      <c r="E45" s="12"/>
      <c r="F45" s="11"/>
      <c r="G45" s="11"/>
      <c r="H45" s="11"/>
      <c r="I45" s="13"/>
      <c r="J45" s="13"/>
      <c r="K45" s="14"/>
      <c r="L45" s="14"/>
      <c r="M45" s="14"/>
      <c r="N45" s="15"/>
      <c r="O45" s="15"/>
      <c r="P45" s="11"/>
      <c r="Q45" s="11"/>
      <c r="R45" s="11"/>
      <c r="S45" s="16"/>
    </row>
    <row r="46" spans="1:19" ht="78.75" customHeight="1" x14ac:dyDescent="0.15">
      <c r="A46" s="6">
        <f t="shared" si="0"/>
        <v>39</v>
      </c>
      <c r="B46" s="11"/>
      <c r="C46" s="11"/>
      <c r="D46" s="11"/>
      <c r="E46" s="12"/>
      <c r="F46" s="11"/>
      <c r="G46" s="11"/>
      <c r="H46" s="11"/>
      <c r="I46" s="13"/>
      <c r="J46" s="13"/>
      <c r="K46" s="14"/>
      <c r="L46" s="14"/>
      <c r="M46" s="14"/>
      <c r="N46" s="15"/>
      <c r="O46" s="15"/>
      <c r="P46" s="11"/>
      <c r="Q46" s="11"/>
      <c r="R46" s="11"/>
      <c r="S46" s="16"/>
    </row>
    <row r="47" spans="1:19" ht="78.75" customHeight="1" x14ac:dyDescent="0.15">
      <c r="A47" s="6">
        <f t="shared" si="0"/>
        <v>40</v>
      </c>
      <c r="B47" s="11"/>
      <c r="C47" s="11"/>
      <c r="D47" s="11"/>
      <c r="E47" s="12"/>
      <c r="F47" s="11"/>
      <c r="G47" s="11"/>
      <c r="H47" s="11"/>
      <c r="I47" s="13"/>
      <c r="J47" s="13"/>
      <c r="K47" s="14"/>
      <c r="L47" s="14"/>
      <c r="M47" s="14"/>
      <c r="N47" s="15"/>
      <c r="O47" s="15"/>
      <c r="P47" s="11"/>
      <c r="Q47" s="11"/>
      <c r="R47" s="11"/>
      <c r="S47" s="16"/>
    </row>
    <row r="48" spans="1:19" ht="78.75" customHeight="1" x14ac:dyDescent="0.15">
      <c r="A48" s="6">
        <f t="shared" si="0"/>
        <v>41</v>
      </c>
      <c r="B48" s="11"/>
      <c r="C48" s="11"/>
      <c r="D48" s="11"/>
      <c r="E48" s="12"/>
      <c r="F48" s="11"/>
      <c r="G48" s="11"/>
      <c r="H48" s="11"/>
      <c r="I48" s="13"/>
      <c r="J48" s="13"/>
      <c r="K48" s="14"/>
      <c r="L48" s="14"/>
      <c r="M48" s="14"/>
      <c r="N48" s="15"/>
      <c r="O48" s="15"/>
      <c r="P48" s="11"/>
      <c r="Q48" s="11"/>
      <c r="R48" s="11"/>
      <c r="S48" s="16"/>
    </row>
    <row r="49" spans="1:19" ht="78.75" customHeight="1" x14ac:dyDescent="0.15">
      <c r="A49" s="6">
        <f t="shared" si="0"/>
        <v>42</v>
      </c>
      <c r="B49" s="11"/>
      <c r="C49" s="11"/>
      <c r="D49" s="11"/>
      <c r="E49" s="12"/>
      <c r="F49" s="11"/>
      <c r="G49" s="11"/>
      <c r="H49" s="11"/>
      <c r="I49" s="13"/>
      <c r="J49" s="13"/>
      <c r="K49" s="14"/>
      <c r="L49" s="14"/>
      <c r="M49" s="14"/>
      <c r="N49" s="15"/>
      <c r="O49" s="15"/>
      <c r="P49" s="11"/>
      <c r="Q49" s="11"/>
      <c r="R49" s="11"/>
      <c r="S49" s="16"/>
    </row>
    <row r="50" spans="1:19" ht="78.75" customHeight="1" x14ac:dyDescent="0.15">
      <c r="A50" s="6">
        <f t="shared" si="0"/>
        <v>43</v>
      </c>
      <c r="B50" s="11"/>
      <c r="C50" s="11"/>
      <c r="D50" s="11"/>
      <c r="E50" s="12"/>
      <c r="F50" s="11"/>
      <c r="G50" s="11"/>
      <c r="H50" s="11"/>
      <c r="I50" s="13"/>
      <c r="J50" s="13"/>
      <c r="K50" s="14"/>
      <c r="L50" s="14"/>
      <c r="M50" s="14"/>
      <c r="N50" s="15"/>
      <c r="O50" s="15"/>
      <c r="P50" s="11"/>
      <c r="Q50" s="11"/>
      <c r="R50" s="11"/>
      <c r="S50" s="16"/>
    </row>
    <row r="51" spans="1:19" ht="78.75" customHeight="1" x14ac:dyDescent="0.15">
      <c r="A51" s="6">
        <f t="shared" si="0"/>
        <v>44</v>
      </c>
      <c r="B51" s="11"/>
      <c r="C51" s="11"/>
      <c r="D51" s="11"/>
      <c r="E51" s="12"/>
      <c r="F51" s="11"/>
      <c r="G51" s="11"/>
      <c r="H51" s="11"/>
      <c r="I51" s="13"/>
      <c r="J51" s="13"/>
      <c r="K51" s="14"/>
      <c r="L51" s="14"/>
      <c r="M51" s="14"/>
      <c r="N51" s="15"/>
      <c r="O51" s="15"/>
      <c r="P51" s="11"/>
      <c r="Q51" s="11"/>
      <c r="R51" s="11"/>
      <c r="S51" s="16"/>
    </row>
    <row r="52" spans="1:19" ht="78.75" customHeight="1" x14ac:dyDescent="0.15">
      <c r="A52" s="6">
        <f t="shared" si="0"/>
        <v>45</v>
      </c>
      <c r="B52" s="11"/>
      <c r="C52" s="11"/>
      <c r="D52" s="11"/>
      <c r="E52" s="12"/>
      <c r="F52" s="11"/>
      <c r="G52" s="11"/>
      <c r="H52" s="11"/>
      <c r="I52" s="13"/>
      <c r="J52" s="13"/>
      <c r="K52" s="14"/>
      <c r="L52" s="14"/>
      <c r="M52" s="14"/>
      <c r="N52" s="15"/>
      <c r="O52" s="15"/>
      <c r="P52" s="11"/>
      <c r="Q52" s="11"/>
      <c r="R52" s="11"/>
      <c r="S52" s="16"/>
    </row>
    <row r="53" spans="1:19" ht="78.75" customHeight="1" x14ac:dyDescent="0.15">
      <c r="A53" s="6">
        <f t="shared" si="0"/>
        <v>46</v>
      </c>
      <c r="B53" s="11"/>
      <c r="C53" s="11"/>
      <c r="D53" s="11"/>
      <c r="E53" s="12"/>
      <c r="F53" s="11"/>
      <c r="G53" s="11"/>
      <c r="H53" s="11"/>
      <c r="I53" s="13"/>
      <c r="J53" s="13"/>
      <c r="K53" s="14"/>
      <c r="L53" s="14"/>
      <c r="M53" s="14"/>
      <c r="N53" s="15"/>
      <c r="O53" s="15"/>
      <c r="P53" s="11"/>
      <c r="Q53" s="11"/>
      <c r="R53" s="11"/>
      <c r="S53" s="16"/>
    </row>
    <row r="54" spans="1:19" ht="78.75" customHeight="1" x14ac:dyDescent="0.15">
      <c r="A54" s="6">
        <f t="shared" si="0"/>
        <v>47</v>
      </c>
      <c r="B54" s="11"/>
      <c r="C54" s="11"/>
      <c r="D54" s="11"/>
      <c r="E54" s="12"/>
      <c r="F54" s="11"/>
      <c r="G54" s="11"/>
      <c r="H54" s="11"/>
      <c r="I54" s="13"/>
      <c r="J54" s="13"/>
      <c r="K54" s="14"/>
      <c r="L54" s="14"/>
      <c r="M54" s="14"/>
      <c r="N54" s="15"/>
      <c r="O54" s="15"/>
      <c r="P54" s="11"/>
      <c r="Q54" s="11"/>
      <c r="R54" s="11"/>
      <c r="S54" s="16"/>
    </row>
    <row r="55" spans="1:19" ht="78.75" customHeight="1" x14ac:dyDescent="0.15">
      <c r="A55" s="6">
        <f t="shared" si="0"/>
        <v>48</v>
      </c>
      <c r="B55" s="11"/>
      <c r="C55" s="11"/>
      <c r="D55" s="11"/>
      <c r="E55" s="12"/>
      <c r="F55" s="11"/>
      <c r="G55" s="11"/>
      <c r="H55" s="11"/>
      <c r="I55" s="13"/>
      <c r="J55" s="13"/>
      <c r="K55" s="14"/>
      <c r="L55" s="14"/>
      <c r="M55" s="14"/>
      <c r="N55" s="15"/>
      <c r="O55" s="15"/>
      <c r="P55" s="11"/>
      <c r="Q55" s="11"/>
      <c r="R55" s="11"/>
      <c r="S55" s="16"/>
    </row>
    <row r="56" spans="1:19" ht="78.75" customHeight="1" x14ac:dyDescent="0.15">
      <c r="A56" s="6">
        <f t="shared" si="0"/>
        <v>49</v>
      </c>
      <c r="B56" s="11"/>
      <c r="C56" s="11"/>
      <c r="D56" s="11"/>
      <c r="E56" s="12"/>
      <c r="F56" s="11"/>
      <c r="G56" s="11"/>
      <c r="H56" s="11"/>
      <c r="I56" s="13"/>
      <c r="J56" s="13"/>
      <c r="K56" s="14"/>
      <c r="L56" s="14"/>
      <c r="M56" s="14"/>
      <c r="N56" s="15"/>
      <c r="O56" s="15"/>
      <c r="P56" s="11"/>
      <c r="Q56" s="11"/>
      <c r="R56" s="11"/>
      <c r="S56" s="16"/>
    </row>
    <row r="57" spans="1:19" ht="78.75" customHeight="1" x14ac:dyDescent="0.15">
      <c r="A57" s="6">
        <f t="shared" si="0"/>
        <v>50</v>
      </c>
      <c r="B57" s="11"/>
      <c r="C57" s="11"/>
      <c r="D57" s="11"/>
      <c r="E57" s="12"/>
      <c r="F57" s="11"/>
      <c r="G57" s="11"/>
      <c r="H57" s="11"/>
      <c r="I57" s="13"/>
      <c r="J57" s="13"/>
      <c r="K57" s="14"/>
      <c r="L57" s="14"/>
      <c r="M57" s="14"/>
      <c r="N57" s="15"/>
      <c r="O57" s="15"/>
      <c r="P57" s="11"/>
      <c r="Q57" s="11"/>
      <c r="R57" s="11"/>
      <c r="S57" s="16"/>
    </row>
    <row r="58" spans="1:19" ht="78.75" customHeight="1" x14ac:dyDescent="0.15">
      <c r="A58" s="6">
        <f t="shared" si="0"/>
        <v>51</v>
      </c>
      <c r="B58" s="11"/>
      <c r="C58" s="11"/>
      <c r="D58" s="11"/>
      <c r="E58" s="12"/>
      <c r="F58" s="11"/>
      <c r="G58" s="11"/>
      <c r="H58" s="11"/>
      <c r="I58" s="13"/>
      <c r="J58" s="13"/>
      <c r="K58" s="14"/>
      <c r="L58" s="14"/>
      <c r="M58" s="14"/>
      <c r="N58" s="15"/>
      <c r="O58" s="15"/>
      <c r="P58" s="11"/>
      <c r="Q58" s="11"/>
      <c r="R58" s="11"/>
      <c r="S58" s="16"/>
    </row>
    <row r="59" spans="1:19" ht="78.75" customHeight="1" x14ac:dyDescent="0.15">
      <c r="A59" s="6">
        <f t="shared" si="0"/>
        <v>52</v>
      </c>
      <c r="B59" s="11"/>
      <c r="C59" s="11"/>
      <c r="D59" s="11"/>
      <c r="E59" s="12"/>
      <c r="F59" s="11"/>
      <c r="G59" s="11"/>
      <c r="H59" s="11"/>
      <c r="I59" s="13"/>
      <c r="J59" s="13"/>
      <c r="K59" s="14"/>
      <c r="L59" s="14"/>
      <c r="M59" s="14"/>
      <c r="N59" s="15"/>
      <c r="O59" s="15"/>
      <c r="P59" s="11"/>
      <c r="Q59" s="11"/>
      <c r="R59" s="11"/>
      <c r="S59" s="16"/>
    </row>
    <row r="60" spans="1:19" ht="78.75" customHeight="1" x14ac:dyDescent="0.15">
      <c r="A60" s="6">
        <f t="shared" si="0"/>
        <v>53</v>
      </c>
      <c r="B60" s="11"/>
      <c r="C60" s="11"/>
      <c r="D60" s="11"/>
      <c r="E60" s="12"/>
      <c r="F60" s="11"/>
      <c r="G60" s="11"/>
      <c r="H60" s="11"/>
      <c r="I60" s="13"/>
      <c r="J60" s="13"/>
      <c r="K60" s="14"/>
      <c r="L60" s="14"/>
      <c r="M60" s="14"/>
      <c r="N60" s="15"/>
      <c r="O60" s="15"/>
      <c r="P60" s="11"/>
      <c r="Q60" s="11"/>
      <c r="R60" s="11"/>
      <c r="S60" s="16"/>
    </row>
    <row r="61" spans="1:19" ht="78.75" customHeight="1" x14ac:dyDescent="0.15">
      <c r="A61" s="6">
        <f t="shared" si="0"/>
        <v>54</v>
      </c>
      <c r="B61" s="11"/>
      <c r="C61" s="11"/>
      <c r="D61" s="11"/>
      <c r="E61" s="12"/>
      <c r="F61" s="11"/>
      <c r="G61" s="11"/>
      <c r="H61" s="11"/>
      <c r="I61" s="13"/>
      <c r="J61" s="13"/>
      <c r="K61" s="14"/>
      <c r="L61" s="14"/>
      <c r="M61" s="14"/>
      <c r="N61" s="15"/>
      <c r="O61" s="15"/>
      <c r="P61" s="11"/>
      <c r="Q61" s="11"/>
      <c r="R61" s="11"/>
      <c r="S61" s="16"/>
    </row>
    <row r="62" spans="1:19" ht="78.75" customHeight="1" x14ac:dyDescent="0.15">
      <c r="A62" s="6">
        <f t="shared" si="0"/>
        <v>55</v>
      </c>
      <c r="B62" s="11"/>
      <c r="C62" s="11"/>
      <c r="D62" s="11"/>
      <c r="E62" s="12"/>
      <c r="F62" s="11"/>
      <c r="G62" s="11"/>
      <c r="H62" s="11"/>
      <c r="I62" s="13"/>
      <c r="J62" s="13"/>
      <c r="K62" s="14"/>
      <c r="L62" s="14"/>
      <c r="M62" s="14"/>
      <c r="N62" s="15"/>
      <c r="O62" s="15"/>
      <c r="P62" s="11"/>
      <c r="Q62" s="11"/>
      <c r="R62" s="11"/>
      <c r="S62" s="16"/>
    </row>
    <row r="63" spans="1:19" ht="78.75" customHeight="1" x14ac:dyDescent="0.15">
      <c r="A63" s="6">
        <f t="shared" si="0"/>
        <v>56</v>
      </c>
      <c r="B63" s="11"/>
      <c r="C63" s="11"/>
      <c r="D63" s="11"/>
      <c r="E63" s="12"/>
      <c r="F63" s="11"/>
      <c r="G63" s="11"/>
      <c r="H63" s="11"/>
      <c r="I63" s="13"/>
      <c r="J63" s="13"/>
      <c r="K63" s="14"/>
      <c r="L63" s="14"/>
      <c r="M63" s="14"/>
      <c r="N63" s="15"/>
      <c r="O63" s="15"/>
      <c r="P63" s="11"/>
      <c r="Q63" s="11"/>
      <c r="R63" s="11"/>
      <c r="S63" s="16"/>
    </row>
    <row r="64" spans="1:19" ht="78.75" customHeight="1" x14ac:dyDescent="0.15">
      <c r="A64" s="6">
        <f t="shared" si="0"/>
        <v>57</v>
      </c>
      <c r="B64" s="11"/>
      <c r="C64" s="11"/>
      <c r="D64" s="11"/>
      <c r="E64" s="12"/>
      <c r="F64" s="11"/>
      <c r="G64" s="11"/>
      <c r="H64" s="11"/>
      <c r="I64" s="13"/>
      <c r="J64" s="13"/>
      <c r="K64" s="14"/>
      <c r="L64" s="14"/>
      <c r="M64" s="14"/>
      <c r="N64" s="15"/>
      <c r="O64" s="15"/>
      <c r="P64" s="11"/>
      <c r="Q64" s="11"/>
      <c r="R64" s="11"/>
      <c r="S64" s="16"/>
    </row>
  </sheetData>
  <sortState xmlns:xlrd2="http://schemas.microsoft.com/office/spreadsheetml/2017/richdata2" ref="B8:S92">
    <sortCondition ref="E8:E92"/>
  </sortState>
  <mergeCells count="22">
    <mergeCell ref="A1:Q1"/>
    <mergeCell ref="C4:D4"/>
    <mergeCell ref="C5:C7"/>
    <mergeCell ref="E4:E7"/>
    <mergeCell ref="F4:G4"/>
    <mergeCell ref="L4:M4"/>
    <mergeCell ref="B4:B7"/>
    <mergeCell ref="A2:Q2"/>
    <mergeCell ref="P4:P7"/>
    <mergeCell ref="F5:F7"/>
    <mergeCell ref="G5:G7"/>
    <mergeCell ref="A4:A7"/>
    <mergeCell ref="O5:O7"/>
    <mergeCell ref="D5:D7"/>
    <mergeCell ref="M5:M7"/>
    <mergeCell ref="K4:K7"/>
    <mergeCell ref="L5:L7"/>
    <mergeCell ref="H4:H7"/>
    <mergeCell ref="J4:J7"/>
    <mergeCell ref="Q4:Q7"/>
    <mergeCell ref="N4:N7"/>
    <mergeCell ref="I4:I7"/>
  </mergeCells>
  <phoneticPr fontId="2"/>
  <conditionalFormatting sqref="E1:E7 E65:E1048576">
    <cfRule type="cellIs" dxfId="0" priority="688" operator="between">
      <formula>43586</formula>
      <formula>43830</formula>
    </cfRule>
  </conditionalFormatting>
  <dataValidations xWindow="713" yWindow="574" count="24">
    <dataValidation allowBlank="1" showInputMessage="1" prompt="・契約相手方の正式名称を記入_x000a_・(株)、(一財)等の略称は入力不可_x000a_・代表者氏名などの個人情報は入力不可_x000a_・事業を営まない個人は「個人情報非公表」_x000a_※仮名は全角入力、英数字は半角入力" sqref="R8:R64" xr:uid="{4F7E4B1F-404A-4B22-9BB6-C1D144605F21}"/>
    <dataValidation allowBlank="1" showInputMessage="1" showErrorMessage="1" prompt="都道府県を省略せず記載_x000a_商号又は名称を「個人情報非公表」とした場合は、原則住所も「個人情報非公表」としてください。" sqref="G8:G64" xr:uid="{9B23BB27-9B53-487B-9A0D-B976A7154870}"/>
    <dataValidation type="whole" errorStyle="warning" operator="greaterThanOrEqual" showInputMessage="1" showErrorMessage="1" error="１以上の数値が入力されていません！_x000a__x000a_" sqref="N45:N64" xr:uid="{B65F72B0-DF92-4721-B67C-3FE42233CEB5}">
      <formula1>1</formula1>
    </dataValidation>
    <dataValidation showDropDown="1" showInputMessage="1" showErrorMessage="1" sqref="P8:P64" xr:uid="{025ED4CB-7828-48AB-A03E-E81E199E1ACF}"/>
    <dataValidation type="date" errorStyle="warning" showInputMessage="1" showErrorMessage="1" error="当年度内の日ではありません" prompt="当初契約締結日を記載_x000a_※「R○.○.○」を入力すると、自動的に「令和○年○月○日」と表示されます。" sqref="E45:E64" xr:uid="{B03CDA61-151D-45C9-809F-DCDCCC418863}">
      <formula1>IF(MONTH(NOW())&gt;3,DATE(YEAR(NOW()),4,1),DATE(YEAR(NOW())-1,4,1))</formula1>
      <formula2>IF(MONTH(NOW())&gt;3,DATE(YEAR(NOW())+1,3,31),DATE(YEAR(NOW()),3,31))</formula2>
    </dataValidation>
    <dataValidation allowBlank="1" showInputMessage="1" showErrorMessage="1" prompt="当初契約締結日時点の契約担当官等を記載" sqref="C8:C64" xr:uid="{C066A62C-1794-48DC-B892-25D3C6718F40}"/>
    <dataValidation allowBlank="1" showInputMessage="1" showErrorMessage="1" prompt="都道府県を省略せず記載" sqref="D8:D64" xr:uid="{41DBDA9A-23C3-484F-94FF-9A2C7AFE5453}"/>
    <dataValidation allowBlank="1" showInputMessage="1" promptTitle="このセルは入力不要" prompt="非公表欄に入力した内容が反映されるよう関数を設定しています。_x000a_※ただし、契約相手方が複数となる場合は直接入力してください。_x000a_〈例〉_x000a_①株式会社○○○○【改行】_x000a_法人番号1234567890123【改行】_x000a_②公益財団法人××××【改行】_x000a_法人番号0123456789012" sqref="F45:F64" xr:uid="{ED4ACC44-01F0-4A1F-85EC-97CF379F2151}"/>
    <dataValidation allowBlank="1" showInputMessage="1" showErrorMessage="1" prompt="【名称】原則契約件名_x000a_【場所】少なくとも市町村名までは記載_x000a_【期間】当初契約における工期を記載_x000a_【種別】「契約の種類」欄と同様の種類を記載_x000a_※セル内改行は「Alt＋Enter」" sqref="B45:B64" xr:uid="{6F968617-06F3-4980-90CD-8414518D747B}"/>
    <dataValidation allowBlank="1" showInputMessage="1" showErrorMessage="1" prompt="・契約相手方の法人番号は、以下のサイトから検索し、当該法人の法人番号（13桁）を記載すること。(入力は数値部分のみ)_x000a_※支店で契約している場合は、本店の法人番号を記載すること。_x000a_法人ではない、またはサイトに記載されている情報と一致しない場合（サイトに記載がない場合も含む）は、「ｰ」と記載してください。" sqref="S8:S64" xr:uid="{6EDD04FA-C281-4B4B-B70F-42C90D380A2E}"/>
    <dataValidation type="whole" errorStyle="information" showInputMessage="1" showErrorMessage="1" error="予定価格の範囲内の数値ではありません！_x000a__x000a_予定価格が「-」の場合又は文字列を含む単価等の場合は入力を続行してください" prompt="当初契約金額を記載し、変更契約後の金額は記載しない" sqref="J45:J64" xr:uid="{C51B60EF-52A2-4383-AA42-55764110DA2A}">
      <formula1>1</formula1>
      <formula2>I45</formula2>
    </dataValidation>
    <dataValidation type="decimal" errorStyle="information" operator="equal" showInputMessage="1" showErrorMessage="1" error="落札率の計算が誤っている、もしくは小数点以下第２位が切り上げられていませんか？_x000a__x000a_予定価格が「-」の場合は入力を続行してください" sqref="K45:K64" xr:uid="{14CC299D-B980-4A7D-AB10-F5ED50D1D95F}">
      <formula1>ROUNDDOWN(J45/I45,3)</formula1>
    </dataValidation>
    <dataValidation type="whole" errorStyle="warning" showInputMessage="1" showErrorMessage="1" error="応札者数を超えていませんか？_x000a_また、該当法人がいない場合は「0」の入力となっていますか？" sqref="O45:O64" xr:uid="{43AEFB1E-FE7C-45BF-92DA-792079F2342F}">
      <formula1>0</formula1>
      <formula2>N45</formula2>
    </dataValidation>
    <dataValidation allowBlank="1" showInputMessage="1" showErrorMessage="1" prompt="【名称】原則契約件名_x000a_【場所】少なくとも市町村名までは記載_x000a_【期間】当初契約における工期を記載_x000a_【種別】「契約の種類」欄と同様の種類を記載" sqref="B8:B44" xr:uid="{2620FCEC-5C3A-492F-8003-FFF215CCFBD7}"/>
    <dataValidation errorStyle="warning" showInputMessage="1" prompt="当初契約締結日を記載" sqref="E8:E44" xr:uid="{9927F5C6-B382-41F5-9114-8322948517A6}"/>
    <dataValidation allowBlank="1" showInputMessage="1" sqref="F8:F44" xr:uid="{43600538-35FA-401A-A031-DC68F09F15D8}"/>
    <dataValidation allowBlank="1" showInputMessage="1" showErrorMessage="1" prompt="「公共工事、測量・建設コンサルタント等業務の別」欄を先に入力してください。" sqref="H8:H44" xr:uid="{A87819D3-D93D-4484-8FD2-964F1923E86F}"/>
    <dataValidation allowBlank="1" showErrorMessage="1" sqref="I8:I44" xr:uid="{C73A552A-FD38-47D7-A7E3-C640C1DDA783}"/>
    <dataValidation type="whole" errorStyle="information" showInputMessage="1" error="予定価格の範囲内の数値ではありません！_x000a__x000a_予定価格が「-」の場合又は文字列を含む単価等の場合は入力を続行してください" prompt="当初契約金額を記載し、変更契約後の金額は記載しない" sqref="J8:J44" xr:uid="{E25CDA7A-830B-4BC0-AFEE-933B938B851C}">
      <formula1>1</formula1>
      <formula2>I8</formula2>
    </dataValidation>
    <dataValidation type="decimal" errorStyle="information" operator="equal" showInputMessage="1" error="落札率の計算が誤っている、もしくは小数点以下第２位が切り上げられていませんか？_x000a__x000a_予定価格が「-」の場合は入力を続行してください" sqref="K8:K44" xr:uid="{E6158F2B-E318-4BA9-BC2A-8CE83ADB9E05}">
      <formula1>ROUNDDOWN(J8/I8,3)</formula1>
    </dataValidation>
    <dataValidation showInputMessage="1" showErrorMessage="1" prompt="「契約相手方法人区分」が6～14の場合は「ｰ」を入力してください" sqref="L8:M44" xr:uid="{DB9607F1-7C23-4D24-8A5B-FC23A793B99A}"/>
    <dataValidation errorStyle="warning" operator="greaterThanOrEqual" showInputMessage="1" showErrorMessage="1" error="１以上の数値が入力されていません！_x000a__x000a_" sqref="N8:N44" xr:uid="{22A3BDB5-868B-4FE4-AE72-56A68048F44A}"/>
    <dataValidation errorStyle="warning" showInputMessage="1" showErrorMessage="1" error="応札者数を超えていませんか？_x000a_また、該当法人がいない場合は「0」の入力となっていますか？" sqref="O8:O44" xr:uid="{E2B49EAB-CBC1-4C82-BEDB-804DC23009FF}"/>
    <dataValidation allowBlank="1" showInputMessage="1" showErrorMessage="1" prompt="・単価契約、共同調達の場合等の記載事項_x000a_・記載不要な場合は「-」を記載" sqref="Q8:Q44" xr:uid="{92678303-44F8-482D-80C7-FA56BC82228C}"/>
  </dataValidations>
  <printOptions horizontalCentered="1"/>
  <pageMargins left="0.19685039370078741" right="0.19685039370078741" top="0.51181102362204722" bottom="0.11811023622047245" header="0.19685039370078741" footer="0.19685039370078741"/>
  <pageSetup paperSize="9" scale="6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工事(競争)</vt:lpstr>
      <vt:lpstr>'工事(競争)'!Print_Area</vt:lpstr>
      <vt:lpstr>'工事(競争)'!Print_Titles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2019-10-10T07:05:58Z</dcterms:created>
  <dcterms:modified xsi:type="dcterms:W3CDTF">2026-04-14T07:23:01Z</dcterms:modified>
</cp:coreProperties>
</file>