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0" documentId="13_ncr:1_{B0A4FF4F-C227-46F1-A14F-DCA02B420E27}" xr6:coauthVersionLast="47" xr6:coauthVersionMax="47" xr10:uidLastSave="{00000000-0000-0000-0000-000000000000}"/>
  <bookViews>
    <workbookView xWindow="-30" yWindow="-16320" windowWidth="29040" windowHeight="15720" tabRatio="831" xr2:uid="{00000000-000D-0000-FFFF-FFFF00000000}"/>
  </bookViews>
  <sheets>
    <sheet name="物役(競争)" sheetId="11" r:id="rId1"/>
  </sheets>
  <definedNames>
    <definedName name="_xlnm._FilterDatabase" localSheetId="0" hidden="1">'物役(競争)'!$A$6:$Q$6</definedName>
    <definedName name="_xlnm.Print_Area" localSheetId="0">'物役(競争)'!$A$1:$Q$27</definedName>
    <definedName name="_xlnm.Print_Titles" localSheetId="0">'物役(競争)'!$1:$7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1" l="1"/>
  <c r="A10" i="11" s="1"/>
  <c r="A11" i="11" s="1"/>
  <c r="A12" i="11" s="1"/>
  <c r="A13" i="11" s="1"/>
  <c r="A14" i="11" s="1"/>
  <c r="A15" i="11" s="1"/>
  <c r="A16" i="11" s="1"/>
  <c r="A17" i="11" s="1"/>
  <c r="A18" i="11" s="1"/>
  <c r="A19" i="11" s="1"/>
  <c r="A20" i="11" s="1"/>
  <c r="A21" i="11" s="1"/>
  <c r="A22" i="11" s="1"/>
  <c r="A23" i="11" s="1"/>
  <c r="A24" i="11" s="1"/>
  <c r="A25" i="11" s="1"/>
  <c r="A26" i="11" s="1"/>
  <c r="A27" i="11" s="1"/>
</calcChain>
</file>

<file path=xl/sharedStrings.xml><?xml version="1.0" encoding="utf-8"?>
<sst xmlns="http://schemas.openxmlformats.org/spreadsheetml/2006/main" count="247" uniqueCount="96">
  <si>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</si>
  <si>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</si>
  <si>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</si>
  <si>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</si>
  <si>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</si>
  <si>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</si>
  <si>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</si>
  <si>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</si>
  <si>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</si>
  <si>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</si>
  <si>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</si>
  <si>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</si>
  <si>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別紙様式４</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</si>
  <si>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</si>
  <si>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公共調達の適正化について（平成18年8月25日付け財計第2017号）に基づく競争入札に係る情報の公表（物品役務等）
及び公益法人に対する支出の公表・点検の方針について（平成24年6月1日行政改革実行本部決定）に基づく情報の公開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</si>
  <si>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</si>
  <si>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一般競争契約・指名競争契約の別（総合評価の実施）</t>
    <rPh sb="0" eb="2">
      <t>イッパン</t>
    </rPh>
    <rPh sb="2" eb="4">
      <t>キョウソウ</t>
    </rPh>
    <rPh sb="4" eb="6">
      <t>ケイヤク</t>
    </rPh>
    <rPh sb="7" eb="9">
      <t>シメイ</t>
    </rPh>
    <rPh sb="9" eb="11">
      <t>キョウソウ</t>
    </rPh>
    <rPh sb="11" eb="12">
      <t>セツ</t>
    </rPh>
    <rPh sb="12" eb="13">
      <t>ヤク</t>
    </rPh>
    <rPh sb="14" eb="15">
      <t>ベツ</t>
    </rPh>
    <rPh sb="16" eb="18">
      <t>ソウゴウ</t>
    </rPh>
    <rPh sb="18" eb="20">
      <t>ヒョウカ</t>
    </rPh>
    <rPh sb="21" eb="23">
      <t>ジッシ</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</si>
  <si>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</si>
  <si>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</si>
  <si>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</si>
  <si>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</si>
  <si>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一般競争契約（総合評価）</t>
  </si>
  <si>
    <t>-</t>
  </si>
  <si>
    <t>同種事業の実績
技術者の配置</t>
  </si>
  <si>
    <t>一般競争契約</t>
  </si>
  <si>
    <t>単価契約</t>
  </si>
  <si>
    <t xml:space="preserve">分任支出負担行為担当官
長崎森林管理署長
濵本高光
</t>
  </si>
  <si>
    <t>長崎県諫早市栗面町804-1</t>
  </si>
  <si>
    <t xml:space="preserve">分任支出負担行為担当官
宮崎南部森林管理署長
塚本徹
</t>
  </si>
  <si>
    <t>宮崎県日南市飫肥5-3-45</t>
  </si>
  <si>
    <t xml:space="preserve">分任支出負担行為担当官
大分森林管理署長
平浪浩二
</t>
  </si>
  <si>
    <t>大分県大分市王子北町3-46</t>
  </si>
  <si>
    <t xml:space="preserve">分任支出負担行為担当官
大隅森林管理署長
佐竹敏郎
</t>
  </si>
  <si>
    <t>鹿児島県鹿屋市下堀町2926-3</t>
  </si>
  <si>
    <t xml:space="preserve">分任支出負担行為担当官
西都児湯森林管理署長
森本茂
</t>
  </si>
  <si>
    <t>宮崎県西都市大字妻909-5</t>
  </si>
  <si>
    <t>株式会社祐建
法人番号7340001024627</t>
  </si>
  <si>
    <t>鹿児島県肝属郡肝付町新富47-1</t>
  </si>
  <si>
    <t xml:space="preserve">分任支出負担行為担当官
熊本南部森林管理署長
元山英樹
</t>
  </si>
  <si>
    <t>熊本県人吉市西間上町2607-1</t>
  </si>
  <si>
    <t>協栄木材株式会社
法人番号4340001001323</t>
  </si>
  <si>
    <t>鹿児島県鹿児島市田上7-34-5</t>
  </si>
  <si>
    <t>植生保護柵点検・補修事業請負
(21.74ha外)</t>
  </si>
  <si>
    <t>建設機械借上単価契約(宮崎地区生産路線3)
(バックホウ0.28m3、35時間外)</t>
  </si>
  <si>
    <t xml:space="preserve">分任支出負担行為担当官
宮崎森林管理署長
山口輝文
</t>
  </si>
  <si>
    <t>宮崎県宮崎市柳丸町388-5</t>
  </si>
  <si>
    <t>春山建設工業株式会社
法人番号2350001001407</t>
  </si>
  <si>
    <t>宮崎県宮崎市田野町乙9525</t>
  </si>
  <si>
    <t>建設機械借上単価契約(須木・野尻地区②)
(バックホウ0.28m3、28時間外)</t>
  </si>
  <si>
    <t>株式会社丸山工務店
法人番号3350001009894</t>
  </si>
  <si>
    <t>宮崎県小林市真方1059-27</t>
  </si>
  <si>
    <t>建設機械借上単価契約(宮崎地区④)
(バックホウ0.28m3、100時間外)</t>
  </si>
  <si>
    <t>宿野治山事業(本数調整伐)
(5.64ha)</t>
  </si>
  <si>
    <t>株式会社BeFP
法人番号8350001018271</t>
  </si>
  <si>
    <t>宮崎県宮崎市田代町258-3</t>
  </si>
  <si>
    <t>建設機械借上単価契約(大分中部2地区3)
(バックホウ0.28m3、11時間外)</t>
  </si>
  <si>
    <t>清川産業株式会社
法人番号7320001009588</t>
  </si>
  <si>
    <t>大分県豊後大野市清川町砂田1671</t>
  </si>
  <si>
    <t>建設機械借上単価契約(大分南部地区3)
(バックホウ0.28m3、25時間外)</t>
  </si>
  <si>
    <t>株式会社菅厚組
法人番号4320001008989</t>
  </si>
  <si>
    <t>大分県佐伯市池船町15-24</t>
  </si>
  <si>
    <t>建設機械借上単価契約(大分中部1地区3)
(バックホウ0.28m3、15時間外)</t>
  </si>
  <si>
    <t>株式会社大下建設工業
法人番号6320201000190</t>
  </si>
  <si>
    <t>大分県津久見市大字上青江3375-8</t>
  </si>
  <si>
    <t>建設機械借上単価契約(鹿屋・垂水・高山地区3)
(バックホウ0.28m3、30時間外)</t>
  </si>
  <si>
    <t>建設機械借上単価契約(大根占地区3)
(バックホウ0.28m3、30時間外)</t>
  </si>
  <si>
    <t>株式会社桑原組
法人番号6340001013894</t>
  </si>
  <si>
    <t>鹿児島県肝属郡錦江町城元520-1</t>
  </si>
  <si>
    <t>建設機械借上単価契約(鹿屋地区2(地寄林道171支線))
(バックホウ0.28m3、40時間外)</t>
  </si>
  <si>
    <t>建設機械借上単価契約(南部地区3)
(バックホウ0.28m3、40時間外)</t>
  </si>
  <si>
    <t>株式会社大崎建設
法人番号9310001008531</t>
  </si>
  <si>
    <t>長崎県雲仙市千々石町己479</t>
  </si>
  <si>
    <t>建設機械借上単価契約(北部・西彼地区2)
(バックホウ0.28m3、35時間外)</t>
  </si>
  <si>
    <t>有限会社藤岡建設
法人番号6310002017583</t>
  </si>
  <si>
    <t>長崎県大村市東大村1-2270-5</t>
  </si>
  <si>
    <t>尾鈴(石河内)国有林214林班外森林整備(保育間伐【活用型】)事業請負
(保育間伐16.63ha、集造材1,270m3外)</t>
  </si>
  <si>
    <t>児湯共同事業体
①木城林産株式会社
②ランバージャック株式会社
法人番号①5350001005561
②5350001015569</t>
  </si>
  <si>
    <t>①宮崎県児湯郡木城町大字高城2518-1
②宮崎県宮崎市大字広原1314-1</t>
  </si>
  <si>
    <t>尾鈴(川南)国有林1055林班外森林整備(保育間伐【活用型】)事業請負
(保育間伐38.60ha、集造材3,620m3外)</t>
  </si>
  <si>
    <t>尾鈴共同事業体
①木城林産株式会社
②真工業
法人番号①5350001005561
②3350001016593</t>
  </si>
  <si>
    <t>①宮崎県児湯郡木城町大字高城2518-1
②宮崎県児湯郡都農町大字川北4729-8</t>
  </si>
  <si>
    <t>建設機械借上単価契約(八代・河俣地区2)
(バックホウ0.28m3、30時間外)</t>
  </si>
  <si>
    <t>株式会社魁興業
法人番号4330001022840</t>
  </si>
  <si>
    <t>熊本県八代市沖町3500</t>
  </si>
  <si>
    <t>建設機械借上単価契約(水俣地区2)
(バックホウ0.28m3、20時間外)</t>
  </si>
  <si>
    <t>大富建設株式会社
法人番号6330001014299</t>
  </si>
  <si>
    <t>熊本県葦北郡津奈木町大字岩城2129-8</t>
  </si>
  <si>
    <t>小川内平国有林森林整備(保育間伐【活用型】)事業請負
(保育間伐97.43ha、集造材4,600m3外)</t>
  </si>
  <si>
    <t>八代林業技術有限会社
法人番号6330002026905</t>
  </si>
  <si>
    <t>熊本県八代市植柳下町2777-1</t>
  </si>
  <si>
    <t>大畑国有林森林整備(保育間伐【活用型】)事業請負
(保育間伐74.30ha、集造材3,630m3外)</t>
  </si>
  <si>
    <t xml:space="preserve">球磨川流域林業・上球磨共同事業体
①松本産業株式会社
②田中林業合同会社
法人番号①6330001016262
②5330003004555
</t>
  </si>
  <si>
    <t>①熊本県人吉市西間上町2495
②熊本県人吉市鹿目町2802</t>
  </si>
  <si>
    <t>湯前国有林森林整備(保育間伐【活用型】)事業請負
(保育間伐41.34ha、集造材2,000m3外)</t>
  </si>
  <si>
    <t>球磨川流域・上球磨共同事業体
①有限会社鳴松林業
②協栄木材株式会社
③株式会社小川林産
法人番号①7330002031037
②4340001001323
③2330001021588</t>
  </si>
  <si>
    <t>①熊本県球磨郡湯前町1995
②鹿児島県鹿児島市田上7-34-5
③熊本県球磨郡水上村大字湯山222-1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</si>
</sst>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8">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3" fillId="0" borderId="0" xfId="0" applyFont="1">
      <alignment vertical="center"/>
    </xf>
    <xf numFmtId="0" fontId="6" fillId="0" borderId="0" xfId="2" applyFont="1" applyAlignment="1">
      <alignment vertical="center" wrapText="1"/>
    </xf>
    <xf numFmtId="0" fontId="4" fillId="0" borderId="1" xfId="0" applyFont="1" applyBorder="1">
      <alignment vertical="center"/>
    </xf>
    <xf numFmtId="0" fontId="4" fillId="0" borderId="1" xfId="0" applyFont="1" applyBorder="1" applyAlignment="1">
      <alignment horizontal="center" vertical="center"/>
    </xf>
    <xf numFmtId="0" fontId="6" fillId="0" borderId="1" xfId="0" applyFont="1" applyBorder="1">
      <alignment vertical="center"/>
    </xf>
    <xf numFmtId="0" fontId="6" fillId="0" borderId="0" xfId="0" applyFont="1">
      <alignment vertical="center"/>
    </xf>
    <xf numFmtId="0" fontId="4" fillId="0" borderId="1" xfId="0" applyFont="1" applyBorder="1" applyAlignment="1">
      <alignment horizontal="center" vertical="center" shrinkToFit="1"/>
    </xf>
    <xf numFmtId="0" fontId="4" fillId="0" borderId="0" xfId="0" applyFont="1" applyAlignment="1">
      <alignment horizontal="center" vertical="center" shrinkToFit="1"/>
    </xf>
    <xf numFmtId="0" fontId="9" fillId="0" borderId="3" xfId="2" applyFont="1" applyBorder="1" applyAlignment="1">
      <alignment horizontal="center" vertical="center" wrapText="1"/>
    </xf>
    <xf numFmtId="0" fontId="0" fillId="0" borderId="6" xfId="0" applyBorder="1" applyAlignment="1">
      <alignment vertical="center" wrapText="1"/>
    </xf>
    <xf numFmtId="0" fontId="10" fillId="0" borderId="2" xfId="3" applyFont="1" applyBorder="1" applyAlignment="1">
      <alignment vertical="center" wrapText="1"/>
    </xf>
    <xf numFmtId="177" fontId="10" fillId="0" borderId="2" xfId="3" applyNumberFormat="1" applyFont="1" applyBorder="1" applyAlignment="1">
      <alignment vertical="center" wrapText="1"/>
    </xf>
    <xf numFmtId="38" fontId="10" fillId="0" borderId="2" xfId="3" applyNumberFormat="1" applyFont="1" applyBorder="1" applyAlignment="1">
      <alignment vertical="center" wrapText="1"/>
    </xf>
    <xf numFmtId="176" fontId="10" fillId="0" borderId="2" xfId="3" applyNumberFormat="1" applyFont="1" applyBorder="1" applyAlignment="1">
      <alignment horizontal="center" vertical="center" wrapText="1"/>
    </xf>
    <xf numFmtId="178" fontId="10" fillId="0" borderId="2" xfId="3" applyNumberFormat="1" applyFont="1" applyBorder="1" applyAlignment="1">
      <alignment horizontal="center" vertical="center" wrapText="1"/>
    </xf>
    <xf numFmtId="3" fontId="10" fillId="0" borderId="2" xfId="3" applyNumberFormat="1" applyFont="1" applyBorder="1" applyAlignment="1">
      <alignment horizontal="center" vertical="center" wrapText="1"/>
    </xf>
    <xf numFmtId="3" fontId="10" fillId="0" borderId="2" xfId="3" applyNumberFormat="1" applyFont="1" applyBorder="1" applyAlignment="1">
      <alignment vertical="center" wrapText="1"/>
    </xf>
    <xf numFmtId="0" fontId="7" fillId="0" borderId="0" xfId="0" applyFont="1" applyAlignment="1">
      <alignment vertical="center" wrapText="1"/>
    </xf>
    <xf numFmtId="0" fontId="7" fillId="0" borderId="0" xfId="0" applyFont="1">
      <alignment vertical="center"/>
    </xf>
    <xf numFmtId="0" fontId="0" fillId="0" borderId="6"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left" vertical="center" wrapText="1"/>
    </xf>
    <xf numFmtId="0" fontId="0" fillId="0" borderId="2" xfId="0" applyBorder="1" applyAlignment="1">
      <alignment vertical="center" wrapText="1"/>
    </xf>
    <xf numFmtId="0" fontId="0" fillId="0" borderId="2" xfId="0" applyBorder="1" applyAlignment="1">
      <alignment horizontal="left" vertical="center" wrapText="1"/>
    </xf>
    <xf numFmtId="0" fontId="9" fillId="0" borderId="4" xfId="0" applyFont="1" applyBorder="1" applyAlignment="1">
      <alignment vertical="center" wrapText="1"/>
    </xf>
    <xf numFmtId="0" fontId="9" fillId="0" borderId="3"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0" fillId="0" borderId="6" xfId="0" applyBorder="1" applyAlignment="1">
      <alignment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shrinkToFit="1"/>
    </xf>
    <xf numFmtId="0" fontId="0" fillId="0" borderId="2" xfId="0" applyBorder="1" applyAlignment="1">
      <alignment horizontal="center" vertical="center" shrinkToFit="1"/>
    </xf>
  </cellXfs>
  <cellStyles count="4">
    <cellStyle name="桁区切り 2" xfId="1" xr:uid="{00000000-0005-0000-0000-000000000000}"/>
    <cellStyle name="標準" xfId="0" builtinId="0"/>
    <cellStyle name="標準 2" xfId="3" xr:uid="{00000000-0005-0000-0000-000002000000}"/>
    <cellStyle name="標準_１６７調査票４案件best100（再検討）0914提出用_須藤作業用別紙様式３" xfId="2" xr:uid="{00000000-0005-0000-0000-000003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7"/>
  <sheetViews>
    <sheetView tabSelected="1" view="pageBreakPreview" zoomScaleNormal="100" zoomScaleSheetLayoutView="100" workbookViewId="0">
      <selection activeCell="C26" sqref="C26"/>
    </sheetView>
  </sheetViews>
  <sheetFormatPr defaultColWidth="9" defaultRowHeight="13.2" x14ac:dyDescent="0.2"/>
  <cols>
    <col min="1" max="1" width="4" style="1" customWidth="1"/>
    <col min="2" max="2" width="38" style="1" customWidth="1"/>
    <col min="3" max="3" width="23.21875" style="1" customWidth="1"/>
    <col min="4" max="4" width="14.6640625" style="3" customWidth="1"/>
    <col min="5" max="5" width="18.6640625" style="12" customWidth="1"/>
    <col min="6" max="6" width="26.21875" style="10" customWidth="1"/>
    <col min="7" max="7" width="14.88671875" style="1" customWidth="1"/>
    <col min="8" max="8" width="12.109375" style="1" customWidth="1"/>
    <col min="9" max="9" width="12.33203125" style="1" customWidth="1"/>
    <col min="10" max="10" width="12.44140625" style="1" customWidth="1"/>
    <col min="11" max="11" width="7.33203125" style="3" customWidth="1"/>
    <col min="12" max="13" width="10" style="3" customWidth="1"/>
    <col min="14" max="14" width="7" style="3" customWidth="1"/>
    <col min="15" max="15" width="7.44140625" style="1" customWidth="1"/>
    <col min="16" max="16" width="10.33203125" style="1" customWidth="1"/>
    <col min="17" max="17" width="9.6640625" style="1" customWidth="1"/>
    <col min="18" max="16384" width="9" style="1"/>
  </cols>
  <sheetData>
    <row r="1" spans="1:17" s="5" customFormat="1" ht="26.25" customHeight="1" x14ac:dyDescent="0.2">
      <c r="A1" s="22" t="s">
        <v>12</v>
      </c>
      <c r="B1" s="23"/>
      <c r="C1" s="23"/>
      <c r="D1" s="23"/>
      <c r="E1" s="23"/>
      <c r="F1" s="23"/>
      <c r="G1" s="23"/>
      <c r="H1" s="23"/>
      <c r="I1" s="23"/>
      <c r="J1" s="23"/>
      <c r="K1" s="23"/>
      <c r="L1" s="23"/>
      <c r="M1" s="23"/>
      <c r="N1" s="23"/>
      <c r="O1" s="23"/>
      <c r="P1" s="23"/>
      <c r="Q1" s="23"/>
    </row>
    <row r="2" spans="1:17" s="2" customFormat="1" ht="45" customHeight="1" x14ac:dyDescent="0.2">
      <c r="A2" s="31" t="s">
        <v>14</v>
      </c>
      <c r="B2" s="32"/>
      <c r="C2" s="32"/>
      <c r="D2" s="32"/>
      <c r="E2" s="32"/>
      <c r="F2" s="32"/>
      <c r="G2" s="32"/>
      <c r="H2" s="32"/>
      <c r="I2" s="32"/>
      <c r="J2" s="32"/>
      <c r="K2" s="32"/>
      <c r="L2" s="32"/>
      <c r="M2" s="32"/>
      <c r="N2" s="32"/>
      <c r="O2" s="32"/>
      <c r="P2" s="32"/>
      <c r="Q2" s="32"/>
    </row>
    <row r="3" spans="1:17" ht="24.75" customHeight="1" thickBot="1" x14ac:dyDescent="0.25">
      <c r="A3" s="7"/>
      <c r="B3" s="7"/>
      <c r="C3" s="7"/>
      <c r="D3" s="8"/>
      <c r="E3" s="11"/>
      <c r="F3" s="9"/>
      <c r="G3" s="7"/>
      <c r="H3" s="7"/>
      <c r="I3" s="7"/>
      <c r="J3" s="7"/>
      <c r="K3" s="8"/>
      <c r="L3" s="8"/>
      <c r="M3" s="8"/>
      <c r="N3" s="8"/>
      <c r="O3" s="7"/>
      <c r="P3" s="7"/>
      <c r="Q3" s="7"/>
    </row>
    <row r="4" spans="1:17" s="4" customFormat="1" ht="35.25" customHeight="1" x14ac:dyDescent="0.2">
      <c r="A4" s="29"/>
      <c r="B4" s="24" t="s">
        <v>3</v>
      </c>
      <c r="C4" s="26" t="s">
        <v>15</v>
      </c>
      <c r="D4" s="26"/>
      <c r="E4" s="36" t="s">
        <v>2</v>
      </c>
      <c r="F4" s="26" t="s">
        <v>4</v>
      </c>
      <c r="G4" s="26"/>
      <c r="H4" s="26" t="s">
        <v>16</v>
      </c>
      <c r="I4" s="24" t="s">
        <v>5</v>
      </c>
      <c r="J4" s="24" t="s">
        <v>0</v>
      </c>
      <c r="K4" s="24" t="s">
        <v>6</v>
      </c>
      <c r="L4" s="24" t="s">
        <v>18</v>
      </c>
      <c r="M4" s="24"/>
      <c r="N4" s="24" t="s">
        <v>7</v>
      </c>
      <c r="O4" s="14"/>
      <c r="P4" s="33" t="s">
        <v>17</v>
      </c>
      <c r="Q4" s="34" t="s">
        <v>1</v>
      </c>
    </row>
    <row r="5" spans="1:17" s="4" customFormat="1" ht="31.5" customHeight="1" x14ac:dyDescent="0.2">
      <c r="A5" s="30"/>
      <c r="B5" s="25"/>
      <c r="C5" s="25" t="s">
        <v>8</v>
      </c>
      <c r="D5" s="25" t="s">
        <v>9</v>
      </c>
      <c r="E5" s="37"/>
      <c r="F5" s="25" t="s">
        <v>10</v>
      </c>
      <c r="G5" s="25" t="s">
        <v>11</v>
      </c>
      <c r="H5" s="28"/>
      <c r="I5" s="25"/>
      <c r="J5" s="25"/>
      <c r="K5" s="25"/>
      <c r="L5" s="25" t="s">
        <v>19</v>
      </c>
      <c r="M5" s="25" t="s">
        <v>20</v>
      </c>
      <c r="N5" s="25"/>
      <c r="O5" s="27" t="s">
        <v>13</v>
      </c>
      <c r="P5" s="27"/>
      <c r="Q5" s="35"/>
    </row>
    <row r="6" spans="1:17" s="4" customFormat="1" ht="33" customHeight="1" x14ac:dyDescent="0.2">
      <c r="A6" s="30"/>
      <c r="B6" s="25"/>
      <c r="C6" s="25"/>
      <c r="D6" s="25"/>
      <c r="E6" s="37"/>
      <c r="F6" s="25"/>
      <c r="G6" s="25"/>
      <c r="H6" s="28"/>
      <c r="I6" s="25"/>
      <c r="J6" s="25"/>
      <c r="K6" s="25"/>
      <c r="L6" s="25"/>
      <c r="M6" s="25"/>
      <c r="N6" s="25"/>
      <c r="O6" s="27"/>
      <c r="P6" s="27"/>
      <c r="Q6" s="35"/>
    </row>
    <row r="7" spans="1:17" s="4" customFormat="1" ht="97.5" customHeight="1" x14ac:dyDescent="0.2">
      <c r="A7" s="30"/>
      <c r="B7" s="25"/>
      <c r="C7" s="25"/>
      <c r="D7" s="25"/>
      <c r="E7" s="37"/>
      <c r="F7" s="25"/>
      <c r="G7" s="25"/>
      <c r="H7" s="28"/>
      <c r="I7" s="25"/>
      <c r="J7" s="25"/>
      <c r="K7" s="25"/>
      <c r="L7" s="25"/>
      <c r="M7" s="25"/>
      <c r="N7" s="25"/>
      <c r="O7" s="27"/>
      <c r="P7" s="27"/>
      <c r="Q7" s="35"/>
    </row>
    <row r="8" spans="1:17" s="6" customFormat="1" ht="66" customHeight="1" x14ac:dyDescent="0.2">
      <c r="A8" s="13">
        <v>1</v>
      </c>
      <c r="B8" s="15" t="s">
        <v>42</v>
      </c>
      <c r="C8" s="15" t="s">
        <v>38</v>
      </c>
      <c r="D8" s="15" t="s">
        <v>39</v>
      </c>
      <c r="E8" s="16">
        <v>46035</v>
      </c>
      <c r="F8" s="15" t="s">
        <v>40</v>
      </c>
      <c r="G8" s="15" t="s">
        <v>41</v>
      </c>
      <c r="H8" s="15" t="s">
        <v>24</v>
      </c>
      <c r="I8" s="17">
        <v>3491400</v>
      </c>
      <c r="J8" s="17">
        <v>2838000</v>
      </c>
      <c r="K8" s="18">
        <v>0.81200000000000006</v>
      </c>
      <c r="L8" s="19" t="s">
        <v>22</v>
      </c>
      <c r="M8" s="18" t="s">
        <v>22</v>
      </c>
      <c r="N8" s="20">
        <v>1</v>
      </c>
      <c r="O8" s="20">
        <v>0</v>
      </c>
      <c r="P8" s="21" t="s">
        <v>23</v>
      </c>
      <c r="Q8" s="15" t="s">
        <v>22</v>
      </c>
    </row>
    <row r="9" spans="1:17" s="6" customFormat="1" ht="66" customHeight="1" x14ac:dyDescent="0.2">
      <c r="A9" s="13">
        <f>A8+1</f>
        <v>2</v>
      </c>
      <c r="B9" s="15" t="s">
        <v>43</v>
      </c>
      <c r="C9" s="15" t="s">
        <v>44</v>
      </c>
      <c r="D9" s="15" t="s">
        <v>45</v>
      </c>
      <c r="E9" s="16">
        <v>46036</v>
      </c>
      <c r="F9" s="15" t="s">
        <v>46</v>
      </c>
      <c r="G9" s="15" t="s">
        <v>47</v>
      </c>
      <c r="H9" s="15" t="s">
        <v>24</v>
      </c>
      <c r="I9" s="17" t="s">
        <v>22</v>
      </c>
      <c r="J9" s="17">
        <v>3767720</v>
      </c>
      <c r="K9" s="18" t="s">
        <v>22</v>
      </c>
      <c r="L9" s="19" t="s">
        <v>22</v>
      </c>
      <c r="M9" s="18" t="s">
        <v>22</v>
      </c>
      <c r="N9" s="20">
        <v>4</v>
      </c>
      <c r="O9" s="20">
        <v>0</v>
      </c>
      <c r="P9" s="21" t="s">
        <v>22</v>
      </c>
      <c r="Q9" s="15" t="s">
        <v>25</v>
      </c>
    </row>
    <row r="10" spans="1:17" s="6" customFormat="1" ht="66" customHeight="1" x14ac:dyDescent="0.2">
      <c r="A10" s="13">
        <f t="shared" ref="A10:A27" si="0">A9+1</f>
        <v>3</v>
      </c>
      <c r="B10" s="15" t="s">
        <v>48</v>
      </c>
      <c r="C10" s="15" t="s">
        <v>44</v>
      </c>
      <c r="D10" s="15" t="s">
        <v>45</v>
      </c>
      <c r="E10" s="16">
        <v>46036</v>
      </c>
      <c r="F10" s="15" t="s">
        <v>49</v>
      </c>
      <c r="G10" s="15" t="s">
        <v>50</v>
      </c>
      <c r="H10" s="15" t="s">
        <v>24</v>
      </c>
      <c r="I10" s="17" t="s">
        <v>22</v>
      </c>
      <c r="J10" s="17">
        <v>2948000</v>
      </c>
      <c r="K10" s="18" t="s">
        <v>22</v>
      </c>
      <c r="L10" s="19" t="s">
        <v>22</v>
      </c>
      <c r="M10" s="18" t="s">
        <v>22</v>
      </c>
      <c r="N10" s="20">
        <v>3</v>
      </c>
      <c r="O10" s="20">
        <v>0</v>
      </c>
      <c r="P10" s="21" t="s">
        <v>22</v>
      </c>
      <c r="Q10" s="15" t="s">
        <v>25</v>
      </c>
    </row>
    <row r="11" spans="1:17" s="6" customFormat="1" ht="66" customHeight="1" x14ac:dyDescent="0.2">
      <c r="A11" s="13">
        <f t="shared" si="0"/>
        <v>4</v>
      </c>
      <c r="B11" s="15" t="s">
        <v>51</v>
      </c>
      <c r="C11" s="15" t="s">
        <v>44</v>
      </c>
      <c r="D11" s="15" t="s">
        <v>45</v>
      </c>
      <c r="E11" s="16">
        <v>46036</v>
      </c>
      <c r="F11" s="15" t="s">
        <v>46</v>
      </c>
      <c r="G11" s="15" t="s">
        <v>47</v>
      </c>
      <c r="H11" s="15" t="s">
        <v>24</v>
      </c>
      <c r="I11" s="17" t="s">
        <v>22</v>
      </c>
      <c r="J11" s="17">
        <v>8416100</v>
      </c>
      <c r="K11" s="18" t="s">
        <v>22</v>
      </c>
      <c r="L11" s="19" t="s">
        <v>22</v>
      </c>
      <c r="M11" s="18" t="s">
        <v>22</v>
      </c>
      <c r="N11" s="20">
        <v>4</v>
      </c>
      <c r="O11" s="20">
        <v>0</v>
      </c>
      <c r="P11" s="21" t="s">
        <v>22</v>
      </c>
      <c r="Q11" s="15" t="s">
        <v>25</v>
      </c>
    </row>
    <row r="12" spans="1:17" s="6" customFormat="1" ht="66" customHeight="1" x14ac:dyDescent="0.2">
      <c r="A12" s="13">
        <f t="shared" si="0"/>
        <v>5</v>
      </c>
      <c r="B12" s="15" t="s">
        <v>52</v>
      </c>
      <c r="C12" s="15" t="s">
        <v>28</v>
      </c>
      <c r="D12" s="15" t="s">
        <v>29</v>
      </c>
      <c r="E12" s="16">
        <v>46038</v>
      </c>
      <c r="F12" s="15" t="s">
        <v>53</v>
      </c>
      <c r="G12" s="15" t="s">
        <v>54</v>
      </c>
      <c r="H12" s="15" t="s">
        <v>24</v>
      </c>
      <c r="I12" s="17">
        <v>2291300</v>
      </c>
      <c r="J12" s="17">
        <v>2200000</v>
      </c>
      <c r="K12" s="18">
        <v>0.96</v>
      </c>
      <c r="L12" s="19" t="s">
        <v>22</v>
      </c>
      <c r="M12" s="18" t="s">
        <v>22</v>
      </c>
      <c r="N12" s="20">
        <v>1</v>
      </c>
      <c r="O12" s="20">
        <v>0</v>
      </c>
      <c r="P12" s="21" t="s">
        <v>23</v>
      </c>
      <c r="Q12" s="15" t="s">
        <v>22</v>
      </c>
    </row>
    <row r="13" spans="1:17" s="6" customFormat="1" ht="66" customHeight="1" x14ac:dyDescent="0.2">
      <c r="A13" s="13">
        <f t="shared" si="0"/>
        <v>6</v>
      </c>
      <c r="B13" s="15" t="s">
        <v>55</v>
      </c>
      <c r="C13" s="15" t="s">
        <v>30</v>
      </c>
      <c r="D13" s="15" t="s">
        <v>31</v>
      </c>
      <c r="E13" s="16">
        <v>46041</v>
      </c>
      <c r="F13" s="15" t="s">
        <v>56</v>
      </c>
      <c r="G13" s="15" t="s">
        <v>57</v>
      </c>
      <c r="H13" s="15" t="s">
        <v>24</v>
      </c>
      <c r="I13" s="17" t="s">
        <v>22</v>
      </c>
      <c r="J13" s="17">
        <v>1815000</v>
      </c>
      <c r="K13" s="18" t="s">
        <v>22</v>
      </c>
      <c r="L13" s="19" t="s">
        <v>22</v>
      </c>
      <c r="M13" s="18" t="s">
        <v>22</v>
      </c>
      <c r="N13" s="20">
        <v>2</v>
      </c>
      <c r="O13" s="20">
        <v>0</v>
      </c>
      <c r="P13" s="21" t="s">
        <v>22</v>
      </c>
      <c r="Q13" s="15" t="s">
        <v>25</v>
      </c>
    </row>
    <row r="14" spans="1:17" s="6" customFormat="1" ht="66" customHeight="1" x14ac:dyDescent="0.2">
      <c r="A14" s="13">
        <f t="shared" si="0"/>
        <v>7</v>
      </c>
      <c r="B14" s="15" t="s">
        <v>58</v>
      </c>
      <c r="C14" s="15" t="s">
        <v>30</v>
      </c>
      <c r="D14" s="15" t="s">
        <v>31</v>
      </c>
      <c r="E14" s="16">
        <v>46041</v>
      </c>
      <c r="F14" s="15" t="s">
        <v>59</v>
      </c>
      <c r="G14" s="15" t="s">
        <v>60</v>
      </c>
      <c r="H14" s="15" t="s">
        <v>24</v>
      </c>
      <c r="I14" s="17" t="s">
        <v>22</v>
      </c>
      <c r="J14" s="17">
        <v>3347850</v>
      </c>
      <c r="K14" s="18" t="s">
        <v>22</v>
      </c>
      <c r="L14" s="19" t="s">
        <v>22</v>
      </c>
      <c r="M14" s="18" t="s">
        <v>22</v>
      </c>
      <c r="N14" s="20">
        <v>3</v>
      </c>
      <c r="O14" s="20">
        <v>0</v>
      </c>
      <c r="P14" s="21" t="s">
        <v>22</v>
      </c>
      <c r="Q14" s="15" t="s">
        <v>25</v>
      </c>
    </row>
    <row r="15" spans="1:17" s="6" customFormat="1" ht="66" customHeight="1" x14ac:dyDescent="0.2">
      <c r="A15" s="13">
        <f t="shared" si="0"/>
        <v>8</v>
      </c>
      <c r="B15" s="15" t="s">
        <v>61</v>
      </c>
      <c r="C15" s="15" t="s">
        <v>30</v>
      </c>
      <c r="D15" s="15" t="s">
        <v>31</v>
      </c>
      <c r="E15" s="16">
        <v>46042</v>
      </c>
      <c r="F15" s="15" t="s">
        <v>62</v>
      </c>
      <c r="G15" s="15" t="s">
        <v>63</v>
      </c>
      <c r="H15" s="15" t="s">
        <v>24</v>
      </c>
      <c r="I15" s="17" t="s">
        <v>22</v>
      </c>
      <c r="J15" s="17">
        <v>1892000</v>
      </c>
      <c r="K15" s="18" t="s">
        <v>22</v>
      </c>
      <c r="L15" s="19" t="s">
        <v>22</v>
      </c>
      <c r="M15" s="18" t="s">
        <v>22</v>
      </c>
      <c r="N15" s="20">
        <v>2</v>
      </c>
      <c r="O15" s="20">
        <v>0</v>
      </c>
      <c r="P15" s="21" t="s">
        <v>22</v>
      </c>
      <c r="Q15" s="15" t="s">
        <v>25</v>
      </c>
    </row>
    <row r="16" spans="1:17" s="6" customFormat="1" ht="66" customHeight="1" x14ac:dyDescent="0.2">
      <c r="A16" s="13">
        <f t="shared" si="0"/>
        <v>9</v>
      </c>
      <c r="B16" s="15" t="s">
        <v>64</v>
      </c>
      <c r="C16" s="15" t="s">
        <v>32</v>
      </c>
      <c r="D16" s="15" t="s">
        <v>33</v>
      </c>
      <c r="E16" s="16">
        <v>46044</v>
      </c>
      <c r="F16" s="15" t="s">
        <v>36</v>
      </c>
      <c r="G16" s="15" t="s">
        <v>37</v>
      </c>
      <c r="H16" s="15" t="s">
        <v>24</v>
      </c>
      <c r="I16" s="17" t="s">
        <v>22</v>
      </c>
      <c r="J16" s="17">
        <v>2783000</v>
      </c>
      <c r="K16" s="18" t="s">
        <v>22</v>
      </c>
      <c r="L16" s="19" t="s">
        <v>22</v>
      </c>
      <c r="M16" s="18" t="s">
        <v>22</v>
      </c>
      <c r="N16" s="20">
        <v>3</v>
      </c>
      <c r="O16" s="20">
        <v>0</v>
      </c>
      <c r="P16" s="21" t="s">
        <v>22</v>
      </c>
      <c r="Q16" s="15" t="s">
        <v>25</v>
      </c>
    </row>
    <row r="17" spans="1:17" s="6" customFormat="1" ht="66" customHeight="1" x14ac:dyDescent="0.2">
      <c r="A17" s="13">
        <f t="shared" si="0"/>
        <v>10</v>
      </c>
      <c r="B17" s="15" t="s">
        <v>65</v>
      </c>
      <c r="C17" s="15" t="s">
        <v>32</v>
      </c>
      <c r="D17" s="15" t="s">
        <v>33</v>
      </c>
      <c r="E17" s="16">
        <v>46044</v>
      </c>
      <c r="F17" s="15" t="s">
        <v>66</v>
      </c>
      <c r="G17" s="15" t="s">
        <v>67</v>
      </c>
      <c r="H17" s="15" t="s">
        <v>24</v>
      </c>
      <c r="I17" s="17" t="s">
        <v>22</v>
      </c>
      <c r="J17" s="17">
        <v>2992000</v>
      </c>
      <c r="K17" s="18" t="s">
        <v>22</v>
      </c>
      <c r="L17" s="19" t="s">
        <v>22</v>
      </c>
      <c r="M17" s="18" t="s">
        <v>22</v>
      </c>
      <c r="N17" s="20">
        <v>2</v>
      </c>
      <c r="O17" s="20">
        <v>0</v>
      </c>
      <c r="P17" s="21" t="s">
        <v>22</v>
      </c>
      <c r="Q17" s="15" t="s">
        <v>25</v>
      </c>
    </row>
    <row r="18" spans="1:17" s="6" customFormat="1" ht="66" customHeight="1" x14ac:dyDescent="0.2">
      <c r="A18" s="13">
        <f t="shared" si="0"/>
        <v>11</v>
      </c>
      <c r="B18" s="15" t="s">
        <v>68</v>
      </c>
      <c r="C18" s="15" t="s">
        <v>32</v>
      </c>
      <c r="D18" s="15" t="s">
        <v>33</v>
      </c>
      <c r="E18" s="16">
        <v>46044</v>
      </c>
      <c r="F18" s="15" t="s">
        <v>36</v>
      </c>
      <c r="G18" s="15" t="s">
        <v>37</v>
      </c>
      <c r="H18" s="15" t="s">
        <v>24</v>
      </c>
      <c r="I18" s="17" t="s">
        <v>22</v>
      </c>
      <c r="J18" s="17">
        <v>3729000</v>
      </c>
      <c r="K18" s="18" t="s">
        <v>22</v>
      </c>
      <c r="L18" s="19" t="s">
        <v>22</v>
      </c>
      <c r="M18" s="18" t="s">
        <v>22</v>
      </c>
      <c r="N18" s="20">
        <v>3</v>
      </c>
      <c r="O18" s="20">
        <v>0</v>
      </c>
      <c r="P18" s="21" t="s">
        <v>22</v>
      </c>
      <c r="Q18" s="15" t="s">
        <v>25</v>
      </c>
    </row>
    <row r="19" spans="1:17" s="6" customFormat="1" ht="66" customHeight="1" x14ac:dyDescent="0.2">
      <c r="A19" s="13">
        <f t="shared" si="0"/>
        <v>12</v>
      </c>
      <c r="B19" s="15" t="s">
        <v>69</v>
      </c>
      <c r="C19" s="15" t="s">
        <v>26</v>
      </c>
      <c r="D19" s="15" t="s">
        <v>27</v>
      </c>
      <c r="E19" s="16">
        <v>46048</v>
      </c>
      <c r="F19" s="15" t="s">
        <v>70</v>
      </c>
      <c r="G19" s="15" t="s">
        <v>71</v>
      </c>
      <c r="H19" s="15" t="s">
        <v>24</v>
      </c>
      <c r="I19" s="17" t="s">
        <v>22</v>
      </c>
      <c r="J19" s="17">
        <v>2861540</v>
      </c>
      <c r="K19" s="18" t="s">
        <v>22</v>
      </c>
      <c r="L19" s="19" t="s">
        <v>22</v>
      </c>
      <c r="M19" s="18" t="s">
        <v>22</v>
      </c>
      <c r="N19" s="20">
        <v>2</v>
      </c>
      <c r="O19" s="20">
        <v>0</v>
      </c>
      <c r="P19" s="21" t="s">
        <v>22</v>
      </c>
      <c r="Q19" s="15" t="s">
        <v>25</v>
      </c>
    </row>
    <row r="20" spans="1:17" s="6" customFormat="1" ht="66" customHeight="1" x14ac:dyDescent="0.2">
      <c r="A20" s="13">
        <f t="shared" si="0"/>
        <v>13</v>
      </c>
      <c r="B20" s="15" t="s">
        <v>72</v>
      </c>
      <c r="C20" s="15" t="s">
        <v>26</v>
      </c>
      <c r="D20" s="15" t="s">
        <v>27</v>
      </c>
      <c r="E20" s="16">
        <v>46048</v>
      </c>
      <c r="F20" s="15" t="s">
        <v>73</v>
      </c>
      <c r="G20" s="15" t="s">
        <v>74</v>
      </c>
      <c r="H20" s="15" t="s">
        <v>24</v>
      </c>
      <c r="I20" s="17" t="s">
        <v>22</v>
      </c>
      <c r="J20" s="17">
        <v>3042600</v>
      </c>
      <c r="K20" s="18" t="s">
        <v>22</v>
      </c>
      <c r="L20" s="19" t="s">
        <v>22</v>
      </c>
      <c r="M20" s="18" t="s">
        <v>22</v>
      </c>
      <c r="N20" s="20">
        <v>1</v>
      </c>
      <c r="O20" s="20">
        <v>0</v>
      </c>
      <c r="P20" s="21" t="s">
        <v>22</v>
      </c>
      <c r="Q20" s="15" t="s">
        <v>25</v>
      </c>
    </row>
    <row r="21" spans="1:17" s="6" customFormat="1" ht="90" customHeight="1" x14ac:dyDescent="0.2">
      <c r="A21" s="13">
        <f t="shared" si="0"/>
        <v>14</v>
      </c>
      <c r="B21" s="15" t="s">
        <v>75</v>
      </c>
      <c r="C21" s="15" t="s">
        <v>34</v>
      </c>
      <c r="D21" s="15" t="s">
        <v>35</v>
      </c>
      <c r="E21" s="16">
        <v>46051</v>
      </c>
      <c r="F21" s="15" t="s">
        <v>76</v>
      </c>
      <c r="G21" s="15" t="s">
        <v>77</v>
      </c>
      <c r="H21" s="15" t="s">
        <v>21</v>
      </c>
      <c r="I21" s="17">
        <v>32599600</v>
      </c>
      <c r="J21" s="17">
        <v>32120000</v>
      </c>
      <c r="K21" s="18">
        <v>0.98499999999999999</v>
      </c>
      <c r="L21" s="19" t="s">
        <v>22</v>
      </c>
      <c r="M21" s="18" t="s">
        <v>22</v>
      </c>
      <c r="N21" s="20">
        <v>1</v>
      </c>
      <c r="O21" s="20">
        <v>0</v>
      </c>
      <c r="P21" s="21" t="s">
        <v>23</v>
      </c>
      <c r="Q21" s="15" t="s">
        <v>22</v>
      </c>
    </row>
    <row r="22" spans="1:17" s="6" customFormat="1" ht="90" customHeight="1" x14ac:dyDescent="0.2">
      <c r="A22" s="13">
        <f t="shared" si="0"/>
        <v>15</v>
      </c>
      <c r="B22" s="15" t="s">
        <v>78</v>
      </c>
      <c r="C22" s="15" t="s">
        <v>34</v>
      </c>
      <c r="D22" s="15" t="s">
        <v>35</v>
      </c>
      <c r="E22" s="16">
        <v>46051</v>
      </c>
      <c r="F22" s="15" t="s">
        <v>79</v>
      </c>
      <c r="G22" s="15" t="s">
        <v>80</v>
      </c>
      <c r="H22" s="15" t="s">
        <v>21</v>
      </c>
      <c r="I22" s="17">
        <v>64779000</v>
      </c>
      <c r="J22" s="17">
        <v>64350000</v>
      </c>
      <c r="K22" s="18">
        <v>0.99299999999999999</v>
      </c>
      <c r="L22" s="19" t="s">
        <v>22</v>
      </c>
      <c r="M22" s="18" t="s">
        <v>22</v>
      </c>
      <c r="N22" s="20">
        <v>1</v>
      </c>
      <c r="O22" s="20">
        <v>0</v>
      </c>
      <c r="P22" s="21" t="s">
        <v>23</v>
      </c>
      <c r="Q22" s="15" t="s">
        <v>22</v>
      </c>
    </row>
    <row r="23" spans="1:17" s="6" customFormat="1" ht="66" customHeight="1" x14ac:dyDescent="0.2">
      <c r="A23" s="13">
        <f t="shared" si="0"/>
        <v>16</v>
      </c>
      <c r="B23" s="15" t="s">
        <v>81</v>
      </c>
      <c r="C23" s="15" t="s">
        <v>38</v>
      </c>
      <c r="D23" s="15" t="s">
        <v>39</v>
      </c>
      <c r="E23" s="16">
        <v>46052</v>
      </c>
      <c r="F23" s="15" t="s">
        <v>82</v>
      </c>
      <c r="G23" s="15" t="s">
        <v>83</v>
      </c>
      <c r="H23" s="15" t="s">
        <v>24</v>
      </c>
      <c r="I23" s="17" t="s">
        <v>22</v>
      </c>
      <c r="J23" s="17">
        <v>3255423</v>
      </c>
      <c r="K23" s="18" t="s">
        <v>22</v>
      </c>
      <c r="L23" s="19" t="s">
        <v>22</v>
      </c>
      <c r="M23" s="18" t="s">
        <v>22</v>
      </c>
      <c r="N23" s="20">
        <v>1</v>
      </c>
      <c r="O23" s="20">
        <v>0</v>
      </c>
      <c r="P23" s="21" t="s">
        <v>22</v>
      </c>
      <c r="Q23" s="15" t="s">
        <v>25</v>
      </c>
    </row>
    <row r="24" spans="1:17" s="6" customFormat="1" ht="66" customHeight="1" x14ac:dyDescent="0.2">
      <c r="A24" s="13">
        <f t="shared" si="0"/>
        <v>17</v>
      </c>
      <c r="B24" s="15" t="s">
        <v>84</v>
      </c>
      <c r="C24" s="15" t="s">
        <v>38</v>
      </c>
      <c r="D24" s="15" t="s">
        <v>39</v>
      </c>
      <c r="E24" s="16">
        <v>46052</v>
      </c>
      <c r="F24" s="15" t="s">
        <v>85</v>
      </c>
      <c r="G24" s="15" t="s">
        <v>86</v>
      </c>
      <c r="H24" s="15" t="s">
        <v>24</v>
      </c>
      <c r="I24" s="17" t="s">
        <v>22</v>
      </c>
      <c r="J24" s="17">
        <v>2680163</v>
      </c>
      <c r="K24" s="18" t="s">
        <v>22</v>
      </c>
      <c r="L24" s="19" t="s">
        <v>22</v>
      </c>
      <c r="M24" s="18" t="s">
        <v>22</v>
      </c>
      <c r="N24" s="20">
        <v>1</v>
      </c>
      <c r="O24" s="20">
        <v>0</v>
      </c>
      <c r="P24" s="21" t="s">
        <v>22</v>
      </c>
      <c r="Q24" s="15" t="s">
        <v>25</v>
      </c>
    </row>
    <row r="25" spans="1:17" s="6" customFormat="1" ht="66" customHeight="1" x14ac:dyDescent="0.2">
      <c r="A25" s="13">
        <f t="shared" si="0"/>
        <v>18</v>
      </c>
      <c r="B25" s="15" t="s">
        <v>87</v>
      </c>
      <c r="C25" s="15" t="s">
        <v>38</v>
      </c>
      <c r="D25" s="15" t="s">
        <v>39</v>
      </c>
      <c r="E25" s="16">
        <v>46052</v>
      </c>
      <c r="F25" s="15" t="s">
        <v>88</v>
      </c>
      <c r="G25" s="15" t="s">
        <v>89</v>
      </c>
      <c r="H25" s="15" t="s">
        <v>21</v>
      </c>
      <c r="I25" s="17">
        <v>90758800</v>
      </c>
      <c r="J25" s="17">
        <v>86680000</v>
      </c>
      <c r="K25" s="18">
        <v>0.95499999999999996</v>
      </c>
      <c r="L25" s="19" t="s">
        <v>22</v>
      </c>
      <c r="M25" s="18" t="s">
        <v>22</v>
      </c>
      <c r="N25" s="20">
        <v>1</v>
      </c>
      <c r="O25" s="20">
        <v>0</v>
      </c>
      <c r="P25" s="21" t="s">
        <v>23</v>
      </c>
      <c r="Q25" s="15" t="s">
        <v>22</v>
      </c>
    </row>
    <row r="26" spans="1:17" s="6" customFormat="1" ht="90" customHeight="1" x14ac:dyDescent="0.2">
      <c r="A26" s="13">
        <f t="shared" si="0"/>
        <v>19</v>
      </c>
      <c r="B26" s="15" t="s">
        <v>90</v>
      </c>
      <c r="C26" s="15" t="s">
        <v>38</v>
      </c>
      <c r="D26" s="15" t="s">
        <v>39</v>
      </c>
      <c r="E26" s="16">
        <v>46052</v>
      </c>
      <c r="F26" s="15" t="s">
        <v>91</v>
      </c>
      <c r="G26" s="15" t="s">
        <v>92</v>
      </c>
      <c r="H26" s="15" t="s">
        <v>21</v>
      </c>
      <c r="I26" s="17">
        <v>65841600</v>
      </c>
      <c r="J26" s="17">
        <v>60553680</v>
      </c>
      <c r="K26" s="18">
        <v>0.91900000000000004</v>
      </c>
      <c r="L26" s="19" t="s">
        <v>22</v>
      </c>
      <c r="M26" s="18" t="s">
        <v>22</v>
      </c>
      <c r="N26" s="20">
        <v>1</v>
      </c>
      <c r="O26" s="20">
        <v>0</v>
      </c>
      <c r="P26" s="21" t="s">
        <v>23</v>
      </c>
      <c r="Q26" s="15" t="s">
        <v>22</v>
      </c>
    </row>
    <row r="27" spans="1:17" s="6" customFormat="1" ht="126" customHeight="1" x14ac:dyDescent="0.2">
      <c r="A27" s="13">
        <f t="shared" si="0"/>
        <v>20</v>
      </c>
      <c r="B27" s="15" t="s">
        <v>93</v>
      </c>
      <c r="C27" s="15" t="s">
        <v>38</v>
      </c>
      <c r="D27" s="15" t="s">
        <v>39</v>
      </c>
      <c r="E27" s="16">
        <v>46052</v>
      </c>
      <c r="F27" s="15" t="s">
        <v>94</v>
      </c>
      <c r="G27" s="15" t="s">
        <v>95</v>
      </c>
      <c r="H27" s="15" t="s">
        <v>21</v>
      </c>
      <c r="I27" s="17">
        <v>71421900</v>
      </c>
      <c r="J27" s="17">
        <v>62183440</v>
      </c>
      <c r="K27" s="18">
        <v>0.87</v>
      </c>
      <c r="L27" s="19" t="s">
        <v>22</v>
      </c>
      <c r="M27" s="18" t="s">
        <v>22</v>
      </c>
      <c r="N27" s="20">
        <v>1</v>
      </c>
      <c r="O27" s="20">
        <v>0</v>
      </c>
      <c r="P27" s="21" t="s">
        <v>23</v>
      </c>
      <c r="Q27" s="15" t="s">
        <v>22</v>
      </c>
    </row>
  </sheetData>
  <mergeCells count="22">
    <mergeCell ref="C5:C7"/>
    <mergeCell ref="Q4:Q7"/>
    <mergeCell ref="L5:L7"/>
    <mergeCell ref="K4:K7"/>
    <mergeCell ref="E4:E7"/>
    <mergeCell ref="F5:F7"/>
    <mergeCell ref="A1:Q1"/>
    <mergeCell ref="J4:J7"/>
    <mergeCell ref="I4:I7"/>
    <mergeCell ref="F4:G4"/>
    <mergeCell ref="G5:G7"/>
    <mergeCell ref="O5:O7"/>
    <mergeCell ref="L4:M4"/>
    <mergeCell ref="H4:H7"/>
    <mergeCell ref="M5:M7"/>
    <mergeCell ref="C4:D4"/>
    <mergeCell ref="A4:A7"/>
    <mergeCell ref="B4:B7"/>
    <mergeCell ref="A2:Q2"/>
    <mergeCell ref="P4:P7"/>
    <mergeCell ref="N4:N7"/>
    <mergeCell ref="D5:D7"/>
  </mergeCells>
  <phoneticPr fontId="2"/>
  <conditionalFormatting sqref="E1:E7 E28:E1048576">
    <cfRule type="cellIs" dxfId="0" priority="1672" operator="between">
      <formula>43586</formula>
      <formula>43830</formula>
    </cfRule>
  </conditionalFormatting>
  <dataValidations xWindow="1066" yWindow="857"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8:I27" xr:uid="{4C76FA05-59CA-4FFE-804E-B1A9FE8E40B1}"/>
    <dataValidation allowBlank="1" showInputMessage="1" showErrorMessage="1" prompt="都道府県を省略せず記載_x000a_商号又は名称を「個人情報非公表」とした場合は、原則住所も「個人情報非公表」としてください。" sqref="G8:G27" xr:uid="{D5436792-3C34-4B85-9E2E-843F84E8E9EA}"/>
    <dataValidation allowBlank="1" showInputMessage="1" showErrorMessage="1" prompt="当初契約締結日時点の契約担当官等を記載" sqref="C8:C27" xr:uid="{2484E259-4445-46B9-B299-82D5AD4E7963}"/>
    <dataValidation allowBlank="1" showInputMessage="1" showErrorMessage="1" prompt="都道府県を省略せず記載" sqref="D8:D27" xr:uid="{362B3E59-8437-4955-9692-FC2D8DEA6AD4}"/>
    <dataValidation type="whole" errorStyle="warning" operator="greaterThanOrEqual" showInputMessage="1" showErrorMessage="1" error="１以上の数値が入力されていません！_x000a__x000a_" sqref="N8:N27" xr:uid="{603CCD36-999A-4D74-BCE3-B58D0AD81E7E}">
      <formula1>1</formula1>
    </dataValidation>
    <dataValidation errorStyle="warning" showInputMessage="1" showErrorMessage="1" error="当年度内の日ではありません" prompt="当初契約締結日を記載" sqref="E8:E27" xr:uid="{E39258F0-F437-4BCD-8968-8EBB586715F2}"/>
    <dataValidation allowBlank="1" sqref="F8:F27" xr:uid="{A98028C5-45E9-4DDC-8A04-A9A49EB05F77}"/>
    <dataValidation showInputMessage="1" showErrorMessage="1" sqref="H8:H27" xr:uid="{F8496CD9-7F79-4DCD-917B-247D766BF700}"/>
    <dataValidation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8:J27" xr:uid="{8A10DBA0-DB70-4A8C-8592-D622FADFF5E2}"/>
    <dataValidation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8:K27" xr:uid="{01F26133-CE1E-495F-8C2A-3D42A8E76FF1}"/>
    <dataValidation showInputMessage="1" showErrorMessage="1" prompt="「契約相手方法人区分」が6～14の場合は「ｰ」を入力してください" sqref="L8:M27" xr:uid="{5113AEA5-33BA-4B12-90A1-D7A804932716}"/>
    <dataValidation allowBlank="1" showInputMessage="1" showErrorMessage="1" prompt="・単価契約、共同調達の場合等の記載事項_x000a_・記載不要な場合は「-」を記載" sqref="Q8:Q27" xr:uid="{634C9C1E-232D-4AD5-979F-5628C26DA29D}"/>
    <dataValidation type="whole" errorStyle="warning" showInputMessage="1" showErrorMessage="1" error="応札者数を超えていませんか？_x000a_また、該当法人がいない場合は「0」の入力となっていますか？" sqref="O8:O27" xr:uid="{5C857EAE-6D2C-4D7F-A83C-07BB456E6BEB}">
      <formula1>0</formula1>
      <formula2>N8</formula2>
    </dataValidation>
  </dataValidations>
  <printOptions horizontalCentered="1"/>
  <pageMargins left="0.19685039370078741" right="0.19685039370078741" top="0.51181102362204722" bottom="0.11811023622047245" header="0.19685039370078741" footer="0.19685039370078741"/>
  <pageSetup paperSize="9" scale="61"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物役(競争)</vt:lpstr>
      <vt:lpstr>'物役(競争)'!Print_Area</vt:lpstr>
      <vt:lpstr>'物役(競争)'!Print_Titles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2019-09-25T04:19:24Z</dcterms:created>
  <dcterms:modified xsi:type="dcterms:W3CDTF">2026-02-24T01:21:20Z</dcterms:modified>
</cp:coreProperties>
</file>