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★企画\令和８年度_企画係\01_契約関係\06_庁舎清掃請負業務\01入札公告\03CMS\"/>
    </mc:Choice>
  </mc:AlternateContent>
  <xr:revisionPtr revIDLastSave="0" documentId="13_ncr:1_{37FAC4EE-570D-47AD-8767-075968A8B743}" xr6:coauthVersionLast="47" xr6:coauthVersionMax="47" xr10:uidLastSave="{00000000-0000-0000-0000-000000000000}"/>
  <bookViews>
    <workbookView xWindow="28680" yWindow="-11610" windowWidth="29040" windowHeight="15720" xr2:uid="{B04F0220-A16A-4C42-A7E5-BF39BA9C80E6}"/>
  </bookViews>
  <sheets>
    <sheet name="内訳（様式）" sheetId="1" r:id="rId1"/>
    <sheet name="内訳（記載例）" sheetId="2" r:id="rId2"/>
  </sheets>
  <externalReferences>
    <externalReference r:id="rId3"/>
  </externalReferences>
  <definedNames>
    <definedName name="\Z">[1]原本!#REF!</definedName>
    <definedName name="_xlnm.Print_Area" localSheetId="1">'内訳（記載例）'!$B$2:$H$36</definedName>
    <definedName name="_xlnm.Print_Area" localSheetId="0">'内訳（様式）'!$B$2:$F$28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2" l="1"/>
  <c r="D17" i="2"/>
  <c r="D16" i="2"/>
  <c r="D14" i="2"/>
  <c r="F13" i="2"/>
  <c r="F24" i="2" s="1"/>
  <c r="F28" i="2" s="1"/>
  <c r="D12" i="2"/>
  <c r="D11" i="2"/>
  <c r="D10" i="2"/>
  <c r="D8" i="2"/>
  <c r="D7" i="2"/>
  <c r="D6" i="2"/>
  <c r="D5" i="2"/>
  <c r="F24" i="1"/>
  <c r="F28" i="1" s="1"/>
  <c r="C23" i="1"/>
  <c r="D17" i="1"/>
  <c r="D16" i="1"/>
  <c r="D14" i="1"/>
  <c r="F13" i="1"/>
  <c r="D12" i="1"/>
  <c r="D11" i="1"/>
  <c r="D10" i="1"/>
  <c r="D8" i="1"/>
  <c r="D7" i="1"/>
  <c r="D6" i="1"/>
  <c r="D5" i="1"/>
</calcChain>
</file>

<file path=xl/sharedStrings.xml><?xml version="1.0" encoding="utf-8"?>
<sst xmlns="http://schemas.openxmlformats.org/spreadsheetml/2006/main" count="82" uniqueCount="41">
  <si>
    <r>
      <rPr>
        <b/>
        <sz val="18"/>
        <color rgb="FFFF0000"/>
        <rFont val="ＭＳ 明朝"/>
        <family val="1"/>
        <charset val="128"/>
      </rPr>
      <t>　　　　　</t>
    </r>
    <r>
      <rPr>
        <b/>
        <sz val="18"/>
        <rFont val="ＭＳ 明朝"/>
        <family val="1"/>
        <charset val="128"/>
      </rPr>
      <t>内　訳　書（入札書添付用）</t>
    </r>
    <rPh sb="5" eb="6">
      <t>ナイ</t>
    </rPh>
    <rPh sb="7" eb="8">
      <t>ヤク</t>
    </rPh>
    <rPh sb="9" eb="10">
      <t>ショ</t>
    </rPh>
    <rPh sb="11" eb="13">
      <t>ニュウサツ</t>
    </rPh>
    <rPh sb="13" eb="14">
      <t>ショ</t>
    </rPh>
    <rPh sb="14" eb="16">
      <t>テンプ</t>
    </rPh>
    <rPh sb="16" eb="17">
      <t>ヨウ</t>
    </rPh>
    <phoneticPr fontId="3"/>
  </si>
  <si>
    <t>項　　　　　　　　　　目</t>
    <phoneticPr fontId="3"/>
  </si>
  <si>
    <t>金額（円）</t>
    <rPh sb="0" eb="2">
      <t>キンガク</t>
    </rPh>
    <rPh sb="3" eb="4">
      <t>エン</t>
    </rPh>
    <phoneticPr fontId="3"/>
  </si>
  <si>
    <t>①【日常清掃】</t>
    <rPh sb="2" eb="3">
      <t>ヒ</t>
    </rPh>
    <rPh sb="3" eb="4">
      <t>ツネ</t>
    </rPh>
    <phoneticPr fontId="3"/>
  </si>
  <si>
    <t>①</t>
  </si>
  <si>
    <t>毎日清掃</t>
    <rPh sb="0" eb="2">
      <t>マイニチ</t>
    </rPh>
    <rPh sb="2" eb="4">
      <t>セイソウ</t>
    </rPh>
    <phoneticPr fontId="9"/>
  </si>
  <si>
    <t>ゴミ・紙回収</t>
    <rPh sb="3" eb="4">
      <t>カミ</t>
    </rPh>
    <rPh sb="4" eb="6">
      <t>カイシュウ</t>
    </rPh>
    <phoneticPr fontId="9"/>
  </si>
  <si>
    <t>茶殻整理</t>
    <rPh sb="0" eb="2">
      <t>チャガラ</t>
    </rPh>
    <rPh sb="2" eb="4">
      <t>セイリ</t>
    </rPh>
    <phoneticPr fontId="9"/>
  </si>
  <si>
    <t>特定屋外喫煙場所</t>
    <rPh sb="0" eb="2">
      <t>トクテイ</t>
    </rPh>
    <rPh sb="2" eb="4">
      <t>オクガイ</t>
    </rPh>
    <rPh sb="4" eb="6">
      <t>キツエン</t>
    </rPh>
    <rPh sb="6" eb="8">
      <t>バショ</t>
    </rPh>
    <phoneticPr fontId="9"/>
  </si>
  <si>
    <t>②【日常清掃】・・・週2日～2週に1日清掃</t>
    <rPh sb="2" eb="4">
      <t>ニチジョウ</t>
    </rPh>
    <rPh sb="4" eb="6">
      <t>セイソウ</t>
    </rPh>
    <rPh sb="10" eb="11">
      <t>シュウ</t>
    </rPh>
    <rPh sb="12" eb="13">
      <t>ニチ</t>
    </rPh>
    <rPh sb="15" eb="16">
      <t>シュウ</t>
    </rPh>
    <rPh sb="18" eb="19">
      <t>ニチ</t>
    </rPh>
    <rPh sb="19" eb="21">
      <t>セイソウ</t>
    </rPh>
    <phoneticPr fontId="3"/>
  </si>
  <si>
    <t>②</t>
  </si>
  <si>
    <t>週２日清掃</t>
    <rPh sb="0" eb="1">
      <t>シュウ</t>
    </rPh>
    <rPh sb="2" eb="3">
      <t>ヒ</t>
    </rPh>
    <rPh sb="3" eb="5">
      <t>セイソウ</t>
    </rPh>
    <phoneticPr fontId="9"/>
  </si>
  <si>
    <t>週１日清掃</t>
    <rPh sb="0" eb="1">
      <t>シュウ</t>
    </rPh>
    <rPh sb="2" eb="3">
      <t>ヒ</t>
    </rPh>
    <rPh sb="3" eb="5">
      <t>セイソウ</t>
    </rPh>
    <phoneticPr fontId="3"/>
  </si>
  <si>
    <t>２週に１日清掃</t>
    <rPh sb="1" eb="2">
      <t>シュウ</t>
    </rPh>
    <rPh sb="4" eb="5">
      <t>ヒ</t>
    </rPh>
    <rPh sb="5" eb="7">
      <t>セイソウ</t>
    </rPh>
    <phoneticPr fontId="9"/>
  </si>
  <si>
    <t>　　</t>
  </si>
  <si>
    <t>③【定期清掃】・・・四半期に１回～年1回</t>
    <rPh sb="2" eb="4">
      <t>テイキ</t>
    </rPh>
    <rPh sb="4" eb="6">
      <t>セイソウ</t>
    </rPh>
    <rPh sb="10" eb="13">
      <t>シハンキ</t>
    </rPh>
    <rPh sb="15" eb="16">
      <t>カイ</t>
    </rPh>
    <rPh sb="17" eb="18">
      <t>ネン</t>
    </rPh>
    <rPh sb="19" eb="20">
      <t>カイ</t>
    </rPh>
    <phoneticPr fontId="3"/>
  </si>
  <si>
    <t>③</t>
    <phoneticPr fontId="3"/>
  </si>
  <si>
    <t>四半期
に１回</t>
    <rPh sb="0" eb="3">
      <t>シハンキ</t>
    </rPh>
    <rPh sb="6" eb="7">
      <t>カイ</t>
    </rPh>
    <phoneticPr fontId="3"/>
  </si>
  <si>
    <t>ワックス掛け(1,125㎡×４回）</t>
    <rPh sb="4" eb="5">
      <t>カ</t>
    </rPh>
    <rPh sb="15" eb="16">
      <t>カイ</t>
    </rPh>
    <phoneticPr fontId="3"/>
  </si>
  <si>
    <t>半年に
1回</t>
    <rPh sb="0" eb="1">
      <t>ハン</t>
    </rPh>
    <rPh sb="1" eb="2">
      <t>トシ</t>
    </rPh>
    <rPh sb="5" eb="6">
      <t>カイ</t>
    </rPh>
    <phoneticPr fontId="3"/>
  </si>
  <si>
    <t>大会議室バルコニー（東・西）（156㎡×2回）（九州森林管理局専有部分）</t>
    <rPh sb="21" eb="22">
      <t>カイ</t>
    </rPh>
    <rPh sb="24" eb="35">
      <t>キュウシュウシンリンカンリキョクセンユウブブン</t>
    </rPh>
    <phoneticPr fontId="3"/>
  </si>
  <si>
    <t>窓ガラス等（626㎡×2回）（九州森林管理局専有部分）</t>
    <rPh sb="0" eb="1">
      <t>マド</t>
    </rPh>
    <rPh sb="4" eb="5">
      <t>トウ</t>
    </rPh>
    <rPh sb="15" eb="26">
      <t>キュウシュウシンリンカンリキョクセンユウブブン</t>
    </rPh>
    <phoneticPr fontId="3"/>
  </si>
  <si>
    <t>ドレン清掃（46個×2回）（九州森林管理局専有部分）</t>
    <rPh sb="3" eb="5">
      <t>セイソウ</t>
    </rPh>
    <rPh sb="8" eb="9">
      <t>コ</t>
    </rPh>
    <rPh sb="11" eb="12">
      <t>カイ</t>
    </rPh>
    <rPh sb="14" eb="25">
      <t>キュウシュウシンリンカンリキョクセンユウブブン</t>
    </rPh>
    <phoneticPr fontId="3"/>
  </si>
  <si>
    <t>46個×2回</t>
    <rPh sb="2" eb="3">
      <t>コ</t>
    </rPh>
    <rPh sb="5" eb="6">
      <t>カイ</t>
    </rPh>
    <phoneticPr fontId="3"/>
  </si>
  <si>
    <t>換気扇清掃（21箇所×2回）（熊本国税局専有部分）</t>
    <rPh sb="8" eb="10">
      <t>カショ</t>
    </rPh>
    <rPh sb="12" eb="13">
      <t>カイ</t>
    </rPh>
    <rPh sb="15" eb="24">
      <t>クマモトコクゼイキョクセンユウブブン</t>
    </rPh>
    <phoneticPr fontId="3"/>
  </si>
  <si>
    <t>21箇所×2回</t>
    <rPh sb="2" eb="4">
      <t>カショ</t>
    </rPh>
    <rPh sb="6" eb="7">
      <t>カイ</t>
    </rPh>
    <phoneticPr fontId="3"/>
  </si>
  <si>
    <t>年1回</t>
    <phoneticPr fontId="3"/>
  </si>
  <si>
    <t>地下降階段・地下（九州森林管理局専有部分）</t>
    <rPh sb="0" eb="2">
      <t>チカ</t>
    </rPh>
    <rPh sb="2" eb="3">
      <t>オ</t>
    </rPh>
    <rPh sb="3" eb="5">
      <t>カイダン</t>
    </rPh>
    <rPh sb="6" eb="8">
      <t>チカ</t>
    </rPh>
    <rPh sb="9" eb="20">
      <t>キュウシュウシンリンカンリキョクセンユウブブン</t>
    </rPh>
    <phoneticPr fontId="1"/>
  </si>
  <si>
    <t>窓ガラス等（網戸、サッシ、レール含む）（熊本国税局専有部分）</t>
    <rPh sb="20" eb="27">
      <t>クマモトコクゼイキョクセンユウ</t>
    </rPh>
    <rPh sb="27" eb="29">
      <t>ブブン</t>
    </rPh>
    <phoneticPr fontId="3"/>
  </si>
  <si>
    <t>④【臨時清掃】・・・年24回</t>
    <rPh sb="2" eb="4">
      <t>リンジ</t>
    </rPh>
    <rPh sb="4" eb="6">
      <t>セイソウ</t>
    </rPh>
    <rPh sb="10" eb="11">
      <t>ネン</t>
    </rPh>
    <rPh sb="13" eb="14">
      <t>カイ</t>
    </rPh>
    <phoneticPr fontId="3"/>
  </si>
  <si>
    <t>④</t>
  </si>
  <si>
    <t>年24回</t>
    <phoneticPr fontId="3"/>
  </si>
  <si>
    <t>直接人件費合計（①＋②＋③＋④）</t>
    <rPh sb="0" eb="2">
      <t>チョクセツ</t>
    </rPh>
    <rPh sb="2" eb="5">
      <t>ジンケンヒ</t>
    </rPh>
    <rPh sb="5" eb="7">
      <t>ゴウケイ</t>
    </rPh>
    <phoneticPr fontId="3"/>
  </si>
  <si>
    <t>⑤</t>
    <phoneticPr fontId="3"/>
  </si>
  <si>
    <r>
      <t>直接物品費</t>
    </r>
    <r>
      <rPr>
        <sz val="12"/>
        <rFont val="ＭＳ Ｐゴシック"/>
        <family val="3"/>
        <charset val="128"/>
      </rPr>
      <t>（消耗品支給を除く）</t>
    </r>
    <rPh sb="0" eb="2">
      <t>チョクセツ</t>
    </rPh>
    <rPh sb="2" eb="4">
      <t>ブッピン</t>
    </rPh>
    <rPh sb="4" eb="5">
      <t>ヒ</t>
    </rPh>
    <rPh sb="6" eb="8">
      <t>ショウモウ</t>
    </rPh>
    <rPh sb="8" eb="9">
      <t>ヒン</t>
    </rPh>
    <rPh sb="9" eb="11">
      <t>シキュウ</t>
    </rPh>
    <rPh sb="12" eb="13">
      <t>ノゾ</t>
    </rPh>
    <phoneticPr fontId="3"/>
  </si>
  <si>
    <t>⑥</t>
    <phoneticPr fontId="3"/>
  </si>
  <si>
    <t>業務管理費</t>
    <rPh sb="0" eb="2">
      <t>ギョウム</t>
    </rPh>
    <rPh sb="2" eb="4">
      <t>カンリ</t>
    </rPh>
    <rPh sb="4" eb="5">
      <t>ヒ</t>
    </rPh>
    <phoneticPr fontId="3"/>
  </si>
  <si>
    <t>⑦</t>
    <phoneticPr fontId="3"/>
  </si>
  <si>
    <t>一般管理費</t>
    <rPh sb="0" eb="2">
      <t>イッパン</t>
    </rPh>
    <rPh sb="2" eb="5">
      <t>カンリヒ</t>
    </rPh>
    <phoneticPr fontId="3"/>
  </si>
  <si>
    <t>⑧</t>
    <phoneticPr fontId="3"/>
  </si>
  <si>
    <r>
      <t>合　　　計</t>
    </r>
    <r>
      <rPr>
        <sz val="16"/>
        <rFont val="ＭＳ Ｐゴシック"/>
        <family val="3"/>
        <charset val="128"/>
      </rPr>
      <t>（⑤＋⑥＋⑦＋⑧）【入札金額】</t>
    </r>
    <rPh sb="0" eb="1">
      <t>ゴウ</t>
    </rPh>
    <rPh sb="4" eb="5">
      <t>ケイ</t>
    </rPh>
    <rPh sb="15" eb="17">
      <t>ニュウサツ</t>
    </rPh>
    <rPh sb="17" eb="19">
      <t>キンガク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</si>
</sst>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&quot;㎡&quot;"/>
    <numFmt numFmtId="177" formatCode="#,###&quot;㎡&quot;"/>
    <numFmt numFmtId="178" formatCode="#,##0_);[Red]\(#,##0\)"/>
    <numFmt numFmtId="179" formatCode="#&quot;箇所&quot;"/>
  </numFmts>
  <fonts count="14" x14ac:knownFonts="1">
    <font>
      <sz val="12"/>
      <name val="Arial"/>
      <family val="2"/>
    </font>
    <font>
      <sz val="11"/>
      <color rgb="FF006100"/>
      <name val="ＭＳ Ｐ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8"/>
      <name val="ＭＳ 明朝"/>
      <family val="1"/>
      <charset val="128"/>
    </font>
    <font>
      <b/>
      <sz val="18"/>
      <color rgb="FFFF0000"/>
      <name val="ＭＳ 明朝"/>
      <family val="1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8"/>
      <name val="ＭＳ 明朝"/>
      <family val="1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8"/>
      </left>
      <right style="thin">
        <color indexed="8"/>
      </right>
      <top style="dotted">
        <color indexed="64"/>
      </top>
      <bottom style="dotted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dotted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tted">
        <color indexed="64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/>
      <top style="dotted">
        <color indexed="8"/>
      </top>
      <bottom style="dotted">
        <color indexed="8"/>
      </bottom>
      <diagonal/>
    </border>
    <border>
      <left/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/>
      <right style="thin">
        <color indexed="8"/>
      </right>
      <top style="dotted">
        <color indexed="8"/>
      </top>
      <bottom style="dotted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dotted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8"/>
      </left>
      <right style="thin">
        <color indexed="8"/>
      </right>
      <top style="dotted">
        <color indexed="64"/>
      </top>
      <bottom style="dotted">
        <color indexed="64"/>
      </bottom>
      <diagonal/>
    </border>
    <border>
      <left/>
      <right style="thin">
        <color indexed="8"/>
      </right>
      <top style="dotted">
        <color indexed="64"/>
      </top>
      <bottom style="dotted">
        <color indexed="64"/>
      </bottom>
      <diagonal/>
    </border>
    <border>
      <left/>
      <right style="thin">
        <color indexed="8"/>
      </right>
      <top style="dotted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tted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/>
      <top style="dotted">
        <color indexed="8"/>
      </top>
      <bottom style="dotted">
        <color indexed="8"/>
      </bottom>
      <diagonal/>
    </border>
    <border>
      <left/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/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5">
    <xf numFmtId="0" fontId="0" fillId="0" borderId="0" xfId="0"/>
    <xf numFmtId="3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 shrinkToFit="1"/>
    </xf>
    <xf numFmtId="3" fontId="2" fillId="0" borderId="0" xfId="0" applyNumberFormat="1" applyFont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/>
    </xf>
    <xf numFmtId="3" fontId="4" fillId="0" borderId="6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4" fontId="7" fillId="0" borderId="7" xfId="0" applyNumberFormat="1" applyFont="1" applyBorder="1" applyAlignment="1">
      <alignment vertical="center"/>
    </xf>
    <xf numFmtId="4" fontId="7" fillId="0" borderId="8" xfId="0" applyNumberFormat="1" applyFont="1" applyBorder="1" applyAlignment="1">
      <alignment vertical="center"/>
    </xf>
    <xf numFmtId="177" fontId="4" fillId="0" borderId="9" xfId="0" applyNumberFormat="1" applyFont="1" applyBorder="1" applyAlignment="1">
      <alignment vertical="center" shrinkToFit="1"/>
    </xf>
    <xf numFmtId="4" fontId="8" fillId="0" borderId="10" xfId="0" applyNumberFormat="1" applyFont="1" applyBorder="1" applyAlignment="1">
      <alignment horizontal="center" vertical="center" wrapText="1"/>
    </xf>
    <xf numFmtId="178" fontId="4" fillId="0" borderId="11" xfId="0" applyNumberFormat="1" applyFont="1" applyBorder="1" applyAlignment="1" applyProtection="1">
      <alignment vertical="center"/>
      <protection locked="0"/>
    </xf>
    <xf numFmtId="4" fontId="2" fillId="0" borderId="12" xfId="0" applyNumberFormat="1" applyFont="1" applyBorder="1" applyAlignment="1">
      <alignment vertical="center"/>
    </xf>
    <xf numFmtId="177" fontId="4" fillId="0" borderId="13" xfId="0" applyNumberFormat="1" applyFont="1" applyBorder="1" applyAlignment="1">
      <alignment vertical="center" shrinkToFit="1"/>
    </xf>
    <xf numFmtId="4" fontId="8" fillId="0" borderId="14" xfId="0" applyNumberFormat="1" applyFont="1" applyBorder="1" applyAlignment="1">
      <alignment horizontal="center" vertical="center" wrapText="1"/>
    </xf>
    <xf numFmtId="178" fontId="4" fillId="0" borderId="15" xfId="0" applyNumberFormat="1" applyFont="1" applyBorder="1" applyAlignment="1" applyProtection="1">
      <alignment vertical="center"/>
      <protection locked="0"/>
    </xf>
    <xf numFmtId="177" fontId="4" fillId="0" borderId="13" xfId="0" applyNumberFormat="1" applyFont="1" applyBorder="1" applyAlignment="1">
      <alignment horizontal="right" vertical="center" shrinkToFit="1"/>
    </xf>
    <xf numFmtId="4" fontId="2" fillId="0" borderId="7" xfId="0" applyNumberFormat="1" applyFont="1" applyBorder="1" applyAlignment="1">
      <alignment vertical="center" wrapText="1"/>
    </xf>
    <xf numFmtId="4" fontId="2" fillId="0" borderId="16" xfId="0" applyNumberFormat="1" applyFont="1" applyBorder="1" applyAlignment="1">
      <alignment vertical="center"/>
    </xf>
    <xf numFmtId="179" fontId="4" fillId="0" borderId="17" xfId="0" applyNumberFormat="1" applyFont="1" applyBorder="1" applyAlignment="1">
      <alignment horizontal="right" vertical="center" shrinkToFit="1"/>
    </xf>
    <xf numFmtId="4" fontId="8" fillId="0" borderId="18" xfId="0" applyNumberFormat="1" applyFont="1" applyBorder="1" applyAlignment="1">
      <alignment horizontal="center" vertical="center" wrapText="1"/>
    </xf>
    <xf numFmtId="178" fontId="4" fillId="0" borderId="19" xfId="0" applyNumberFormat="1" applyFont="1" applyBorder="1" applyAlignment="1" applyProtection="1">
      <alignment vertical="center"/>
      <protection locked="0"/>
    </xf>
    <xf numFmtId="3" fontId="7" fillId="0" borderId="20" xfId="0" applyNumberFormat="1" applyFont="1" applyBorder="1" applyAlignment="1">
      <alignment vertical="center"/>
    </xf>
    <xf numFmtId="3" fontId="7" fillId="0" borderId="8" xfId="0" applyNumberFormat="1" applyFont="1" applyBorder="1" applyAlignment="1">
      <alignment vertical="center"/>
    </xf>
    <xf numFmtId="177" fontId="4" fillId="0" borderId="21" xfId="0" applyNumberFormat="1" applyFont="1" applyBorder="1" applyAlignment="1">
      <alignment vertical="center" shrinkToFit="1"/>
    </xf>
    <xf numFmtId="4" fontId="8" fillId="0" borderId="22" xfId="0" applyNumberFormat="1" applyFont="1" applyBorder="1" applyAlignment="1">
      <alignment horizontal="center" vertical="center"/>
    </xf>
    <xf numFmtId="3" fontId="4" fillId="0" borderId="23" xfId="0" applyNumberFormat="1" applyFont="1" applyBorder="1" applyAlignment="1" applyProtection="1">
      <alignment vertical="center"/>
      <protection locked="0"/>
    </xf>
    <xf numFmtId="3" fontId="2" fillId="0" borderId="24" xfId="0" applyNumberFormat="1" applyFont="1" applyBorder="1" applyAlignment="1">
      <alignment horizontal="left" vertical="center"/>
    </xf>
    <xf numFmtId="3" fontId="8" fillId="0" borderId="25" xfId="0" applyNumberFormat="1" applyFont="1" applyBorder="1" applyAlignment="1">
      <alignment horizontal="left" vertical="center"/>
    </xf>
    <xf numFmtId="177" fontId="4" fillId="0" borderId="26" xfId="0" applyNumberFormat="1" applyFont="1" applyBorder="1" applyAlignment="1">
      <alignment vertical="center" shrinkToFit="1"/>
    </xf>
    <xf numFmtId="4" fontId="8" fillId="0" borderId="27" xfId="0" applyNumberFormat="1" applyFont="1" applyBorder="1" applyAlignment="1">
      <alignment horizontal="center" vertical="center"/>
    </xf>
    <xf numFmtId="3" fontId="4" fillId="0" borderId="15" xfId="0" applyNumberFormat="1" applyFont="1" applyBorder="1" applyAlignment="1" applyProtection="1">
      <alignment vertical="center"/>
      <protection locked="0"/>
    </xf>
    <xf numFmtId="3" fontId="8" fillId="0" borderId="28" xfId="0" applyNumberFormat="1" applyFont="1" applyBorder="1" applyAlignment="1">
      <alignment horizontal="left" vertical="center"/>
    </xf>
    <xf numFmtId="3" fontId="2" fillId="0" borderId="29" xfId="0" applyNumberFormat="1" applyFont="1" applyBorder="1" applyAlignment="1">
      <alignment horizontal="left" vertical="center"/>
    </xf>
    <xf numFmtId="3" fontId="8" fillId="0" borderId="30" xfId="0" applyNumberFormat="1" applyFont="1" applyBorder="1" applyAlignment="1">
      <alignment horizontal="left" vertical="center"/>
    </xf>
    <xf numFmtId="177" fontId="4" fillId="0" borderId="31" xfId="0" applyNumberFormat="1" applyFont="1" applyBorder="1" applyAlignment="1">
      <alignment vertical="center" shrinkToFit="1"/>
    </xf>
    <xf numFmtId="4" fontId="8" fillId="0" borderId="32" xfId="0" applyNumberFormat="1" applyFont="1" applyBorder="1" applyAlignment="1">
      <alignment horizontal="center" vertical="center"/>
    </xf>
    <xf numFmtId="3" fontId="4" fillId="0" borderId="33" xfId="0" applyNumberFormat="1" applyFont="1" applyBorder="1" applyAlignment="1" applyProtection="1">
      <alignment vertical="center"/>
      <protection locked="0"/>
    </xf>
    <xf numFmtId="3" fontId="7" fillId="0" borderId="34" xfId="0" applyNumberFormat="1" applyFont="1" applyBorder="1" applyAlignment="1">
      <alignment vertical="center"/>
    </xf>
    <xf numFmtId="3" fontId="2" fillId="0" borderId="35" xfId="0" applyNumberFormat="1" applyFont="1" applyBorder="1" applyAlignment="1">
      <alignment vertical="center"/>
    </xf>
    <xf numFmtId="176" fontId="4" fillId="0" borderId="36" xfId="0" applyNumberFormat="1" applyFont="1" applyBorder="1" applyAlignment="1">
      <alignment horizontal="center" vertical="center" shrinkToFit="1"/>
    </xf>
    <xf numFmtId="4" fontId="8" fillId="0" borderId="37" xfId="0" applyNumberFormat="1" applyFont="1" applyBorder="1" applyAlignment="1">
      <alignment horizontal="center" vertical="center" wrapText="1"/>
    </xf>
    <xf numFmtId="3" fontId="4" fillId="0" borderId="38" xfId="0" applyNumberFormat="1" applyFont="1" applyBorder="1" applyAlignment="1">
      <alignment vertical="center"/>
    </xf>
    <xf numFmtId="3" fontId="2" fillId="0" borderId="39" xfId="0" applyNumberFormat="1" applyFont="1" applyBorder="1" applyAlignment="1">
      <alignment horizontal="center" vertical="center" wrapText="1"/>
    </xf>
    <xf numFmtId="3" fontId="2" fillId="0" borderId="40" xfId="0" applyNumberFormat="1" applyFont="1" applyBorder="1" applyAlignment="1">
      <alignment horizontal="left" vertical="center"/>
    </xf>
    <xf numFmtId="177" fontId="4" fillId="0" borderId="41" xfId="0" applyNumberFormat="1" applyFont="1" applyBorder="1" applyAlignment="1">
      <alignment vertical="center" shrinkToFit="1"/>
    </xf>
    <xf numFmtId="4" fontId="8" fillId="0" borderId="42" xfId="0" applyNumberFormat="1" applyFont="1" applyBorder="1" applyAlignment="1">
      <alignment horizontal="center" vertical="center" wrapText="1"/>
    </xf>
    <xf numFmtId="3" fontId="4" fillId="0" borderId="43" xfId="0" applyNumberFormat="1" applyFont="1" applyBorder="1" applyAlignment="1" applyProtection="1">
      <alignment vertical="center"/>
      <protection locked="0"/>
    </xf>
    <xf numFmtId="3" fontId="2" fillId="0" borderId="39" xfId="0" applyNumberFormat="1" applyFont="1" applyBorder="1" applyAlignment="1">
      <alignment horizontal="center" vertical="center"/>
    </xf>
    <xf numFmtId="3" fontId="2" fillId="0" borderId="40" xfId="0" applyNumberFormat="1" applyFont="1" applyBorder="1" applyAlignment="1">
      <alignment horizontal="left" vertical="center"/>
    </xf>
    <xf numFmtId="176" fontId="4" fillId="0" borderId="41" xfId="0" applyNumberFormat="1" applyFont="1" applyBorder="1" applyAlignment="1">
      <alignment horizontal="right" vertical="center" shrinkToFit="1"/>
    </xf>
    <xf numFmtId="3" fontId="8" fillId="0" borderId="42" xfId="0" applyNumberFormat="1" applyFont="1" applyBorder="1" applyAlignment="1">
      <alignment horizontal="center" vertical="center"/>
    </xf>
    <xf numFmtId="3" fontId="4" fillId="0" borderId="43" xfId="0" applyNumberFormat="1" applyFont="1" applyBorder="1" applyAlignment="1" applyProtection="1">
      <alignment vertical="center"/>
      <protection locked="0"/>
    </xf>
    <xf numFmtId="4" fontId="8" fillId="0" borderId="42" xfId="0" applyNumberFormat="1" applyFont="1" applyBorder="1" applyAlignment="1">
      <alignment horizontal="center" vertical="center"/>
    </xf>
    <xf numFmtId="3" fontId="2" fillId="0" borderId="40" xfId="0" applyNumberFormat="1" applyFont="1" applyBorder="1" applyAlignment="1">
      <alignment horizontal="left" vertical="center" wrapText="1"/>
    </xf>
    <xf numFmtId="3" fontId="7" fillId="0" borderId="44" xfId="0" applyNumberFormat="1" applyFont="1" applyBorder="1" applyAlignment="1">
      <alignment vertical="center"/>
    </xf>
    <xf numFmtId="3" fontId="2" fillId="0" borderId="45" xfId="0" applyNumberFormat="1" applyFont="1" applyBorder="1" applyAlignment="1">
      <alignment vertical="center"/>
    </xf>
    <xf numFmtId="176" fontId="4" fillId="0" borderId="41" xfId="0" applyNumberFormat="1" applyFont="1" applyBorder="1" applyAlignment="1">
      <alignment horizontal="center" vertical="center" shrinkToFit="1"/>
    </xf>
    <xf numFmtId="4" fontId="8" fillId="0" borderId="27" xfId="0" applyNumberFormat="1" applyFont="1" applyBorder="1" applyAlignment="1">
      <alignment horizontal="center" vertical="center" wrapText="1"/>
    </xf>
    <xf numFmtId="3" fontId="4" fillId="0" borderId="46" xfId="0" applyNumberFormat="1" applyFont="1" applyBorder="1" applyAlignment="1" applyProtection="1">
      <alignment vertical="center"/>
      <protection locked="0"/>
    </xf>
    <xf numFmtId="3" fontId="2" fillId="0" borderId="47" xfId="0" applyNumberFormat="1" applyFont="1" applyBorder="1" applyAlignment="1">
      <alignment horizontal="center" vertical="center"/>
    </xf>
    <xf numFmtId="3" fontId="2" fillId="0" borderId="48" xfId="0" applyNumberFormat="1" applyFont="1" applyBorder="1" applyAlignment="1">
      <alignment horizontal="left" vertical="center"/>
    </xf>
    <xf numFmtId="177" fontId="4" fillId="0" borderId="49" xfId="0" applyNumberFormat="1" applyFont="1" applyBorder="1" applyAlignment="1">
      <alignment horizontal="right" vertical="center" shrinkToFit="1"/>
    </xf>
    <xf numFmtId="4" fontId="8" fillId="0" borderId="32" xfId="0" applyNumberFormat="1" applyFont="1" applyBorder="1" applyAlignment="1">
      <alignment horizontal="center" vertical="center" wrapText="1"/>
    </xf>
    <xf numFmtId="3" fontId="4" fillId="0" borderId="50" xfId="0" applyNumberFormat="1" applyFont="1" applyBorder="1" applyAlignment="1" applyProtection="1">
      <alignment vertical="center"/>
      <protection locked="0"/>
    </xf>
    <xf numFmtId="3" fontId="10" fillId="0" borderId="51" xfId="0" applyNumberFormat="1" applyFont="1" applyBorder="1" applyAlignment="1">
      <alignment horizontal="center" vertical="center"/>
    </xf>
    <xf numFmtId="3" fontId="10" fillId="0" borderId="52" xfId="0" applyNumberFormat="1" applyFont="1" applyBorder="1" applyAlignment="1">
      <alignment horizontal="center" vertical="center"/>
    </xf>
    <xf numFmtId="3" fontId="10" fillId="0" borderId="53" xfId="0" applyNumberFormat="1" applyFont="1" applyBorder="1" applyAlignment="1">
      <alignment horizontal="center" vertical="center"/>
    </xf>
    <xf numFmtId="4" fontId="8" fillId="0" borderId="27" xfId="0" applyNumberFormat="1" applyFont="1" applyBorder="1" applyAlignment="1">
      <alignment horizontal="center" vertical="center"/>
    </xf>
    <xf numFmtId="3" fontId="4" fillId="0" borderId="54" xfId="0" applyNumberFormat="1" applyFont="1" applyBorder="1" applyAlignment="1">
      <alignment vertical="center"/>
    </xf>
    <xf numFmtId="0" fontId="10" fillId="0" borderId="55" xfId="0" applyFont="1" applyBorder="1" applyAlignment="1">
      <alignment horizontal="left" vertical="center"/>
    </xf>
    <xf numFmtId="0" fontId="10" fillId="0" borderId="56" xfId="0" applyFont="1" applyBorder="1" applyAlignment="1">
      <alignment horizontal="left" vertical="center"/>
    </xf>
    <xf numFmtId="0" fontId="10" fillId="0" borderId="57" xfId="0" applyFont="1" applyBorder="1" applyAlignment="1">
      <alignment horizontal="left" vertical="center"/>
    </xf>
    <xf numFmtId="0" fontId="8" fillId="0" borderId="58" xfId="0" applyFont="1" applyBorder="1" applyAlignment="1">
      <alignment horizontal="center" vertical="center"/>
    </xf>
    <xf numFmtId="3" fontId="4" fillId="0" borderId="59" xfId="0" applyNumberFormat="1" applyFont="1" applyBorder="1" applyAlignment="1" applyProtection="1">
      <alignment vertical="center"/>
      <protection locked="0"/>
    </xf>
    <xf numFmtId="0" fontId="10" fillId="0" borderId="60" xfId="0" applyFont="1" applyBorder="1" applyAlignment="1">
      <alignment horizontal="left" vertical="center"/>
    </xf>
    <xf numFmtId="0" fontId="10" fillId="0" borderId="61" xfId="0" applyFont="1" applyBorder="1" applyAlignment="1">
      <alignment horizontal="left" vertical="center"/>
    </xf>
    <xf numFmtId="0" fontId="10" fillId="0" borderId="62" xfId="0" applyFont="1" applyBorder="1" applyAlignment="1">
      <alignment horizontal="left" vertical="center"/>
    </xf>
    <xf numFmtId="0" fontId="8" fillId="0" borderId="63" xfId="0" applyFont="1" applyBorder="1" applyAlignment="1">
      <alignment horizontal="center" vertical="center"/>
    </xf>
    <xf numFmtId="3" fontId="4" fillId="0" borderId="64" xfId="0" applyNumberFormat="1" applyFont="1" applyBorder="1" applyAlignment="1" applyProtection="1">
      <alignment vertical="center"/>
      <protection locked="0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3" fontId="4" fillId="0" borderId="69" xfId="0" applyNumberFormat="1" applyFont="1" applyBorder="1" applyAlignment="1">
      <alignment vertical="center"/>
    </xf>
    <xf numFmtId="3" fontId="13" fillId="0" borderId="0" xfId="0" applyNumberFormat="1" applyFont="1" applyAlignment="1">
      <alignment horizontal="center" vertical="center"/>
    </xf>
    <xf numFmtId="3" fontId="13" fillId="0" borderId="0" xfId="0" applyNumberFormat="1" applyFont="1" applyAlignment="1">
      <alignment vertical="center"/>
    </xf>
    <xf numFmtId="4" fontId="7" fillId="0" borderId="70" xfId="0" applyNumberFormat="1" applyFont="1" applyBorder="1" applyAlignment="1">
      <alignment vertical="center"/>
    </xf>
    <xf numFmtId="177" fontId="4" fillId="0" borderId="71" xfId="0" applyNumberFormat="1" applyFont="1" applyBorder="1" applyAlignment="1">
      <alignment vertical="center" shrinkToFit="1"/>
    </xf>
    <xf numFmtId="4" fontId="8" fillId="0" borderId="72" xfId="0" applyNumberFormat="1" applyFont="1" applyBorder="1" applyAlignment="1">
      <alignment horizontal="center" vertical="center" wrapText="1"/>
    </xf>
    <xf numFmtId="178" fontId="4" fillId="0" borderId="73" xfId="0" applyNumberFormat="1" applyFont="1" applyBorder="1" applyAlignment="1" applyProtection="1">
      <alignment vertical="center"/>
      <protection locked="0"/>
    </xf>
    <xf numFmtId="4" fontId="2" fillId="0" borderId="74" xfId="0" applyNumberFormat="1" applyFont="1" applyBorder="1" applyAlignment="1">
      <alignment vertical="center"/>
    </xf>
    <xf numFmtId="177" fontId="4" fillId="0" borderId="75" xfId="0" applyNumberFormat="1" applyFont="1" applyBorder="1" applyAlignment="1">
      <alignment vertical="center" shrinkToFit="1"/>
    </xf>
    <xf numFmtId="177" fontId="4" fillId="0" borderId="75" xfId="0" applyNumberFormat="1" applyFont="1" applyBorder="1" applyAlignment="1">
      <alignment horizontal="right" vertical="center" shrinkToFit="1"/>
    </xf>
    <xf numFmtId="4" fontId="2" fillId="0" borderId="76" xfId="0" applyNumberFormat="1" applyFont="1" applyBorder="1" applyAlignment="1">
      <alignment vertical="center"/>
    </xf>
    <xf numFmtId="179" fontId="4" fillId="0" borderId="77" xfId="0" applyNumberFormat="1" applyFont="1" applyBorder="1" applyAlignment="1">
      <alignment horizontal="right" vertical="center" shrinkToFit="1"/>
    </xf>
    <xf numFmtId="3" fontId="7" fillId="0" borderId="78" xfId="0" applyNumberFormat="1" applyFont="1" applyBorder="1" applyAlignment="1">
      <alignment vertical="center"/>
    </xf>
    <xf numFmtId="3" fontId="7" fillId="0" borderId="70" xfId="0" applyNumberFormat="1" applyFont="1" applyBorder="1" applyAlignment="1">
      <alignment vertical="center"/>
    </xf>
    <xf numFmtId="177" fontId="4" fillId="0" borderId="79" xfId="0" applyNumberFormat="1" applyFont="1" applyBorder="1" applyAlignment="1">
      <alignment vertical="center" shrinkToFit="1"/>
    </xf>
    <xf numFmtId="4" fontId="8" fillId="0" borderId="80" xfId="0" applyNumberFormat="1" applyFont="1" applyBorder="1" applyAlignment="1">
      <alignment horizontal="center" vertical="center"/>
    </xf>
    <xf numFmtId="3" fontId="4" fillId="0" borderId="81" xfId="0" applyNumberFormat="1" applyFont="1" applyBorder="1" applyAlignment="1" applyProtection="1">
      <alignment vertical="center"/>
      <protection locked="0"/>
    </xf>
    <xf numFmtId="3" fontId="8" fillId="0" borderId="82" xfId="0" applyNumberFormat="1" applyFont="1" applyBorder="1" applyAlignment="1">
      <alignment horizontal="left" vertical="center"/>
    </xf>
    <xf numFmtId="177" fontId="4" fillId="0" borderId="83" xfId="0" applyNumberFormat="1" applyFont="1" applyBorder="1" applyAlignment="1">
      <alignment vertical="center" shrinkToFit="1"/>
    </xf>
    <xf numFmtId="3" fontId="8" fillId="0" borderId="84" xfId="0" applyNumberFormat="1" applyFont="1" applyBorder="1" applyAlignment="1">
      <alignment horizontal="left" vertical="center"/>
    </xf>
    <xf numFmtId="3" fontId="8" fillId="0" borderId="85" xfId="0" applyNumberFormat="1" applyFont="1" applyBorder="1" applyAlignment="1">
      <alignment horizontal="left" vertical="center"/>
    </xf>
    <xf numFmtId="177" fontId="4" fillId="0" borderId="86" xfId="0" applyNumberFormat="1" applyFont="1" applyBorder="1" applyAlignment="1">
      <alignment vertical="center" shrinkToFit="1"/>
    </xf>
    <xf numFmtId="3" fontId="7" fillId="0" borderId="87" xfId="0" applyNumberFormat="1" applyFont="1" applyBorder="1" applyAlignment="1">
      <alignment vertical="center"/>
    </xf>
    <xf numFmtId="3" fontId="2" fillId="0" borderId="88" xfId="0" applyNumberFormat="1" applyFont="1" applyBorder="1" applyAlignment="1">
      <alignment vertical="center"/>
    </xf>
    <xf numFmtId="176" fontId="4" fillId="0" borderId="89" xfId="0" applyNumberFormat="1" applyFont="1" applyBorder="1" applyAlignment="1">
      <alignment horizontal="center" vertical="center" shrinkToFit="1"/>
    </xf>
    <xf numFmtId="4" fontId="8" fillId="0" borderId="90" xfId="0" applyNumberFormat="1" applyFont="1" applyBorder="1" applyAlignment="1">
      <alignment horizontal="center" vertical="center" wrapText="1"/>
    </xf>
    <xf numFmtId="3" fontId="4" fillId="0" borderId="91" xfId="0" applyNumberFormat="1" applyFont="1" applyBorder="1" applyAlignment="1">
      <alignment vertical="center"/>
    </xf>
    <xf numFmtId="3" fontId="2" fillId="0" borderId="92" xfId="0" applyNumberFormat="1" applyFont="1" applyBorder="1" applyAlignment="1">
      <alignment horizontal="center" vertical="center" wrapText="1"/>
    </xf>
    <xf numFmtId="3" fontId="2" fillId="0" borderId="93" xfId="0" applyNumberFormat="1" applyFont="1" applyBorder="1" applyAlignment="1">
      <alignment horizontal="left" vertical="center"/>
    </xf>
    <xf numFmtId="177" fontId="4" fillId="0" borderId="94" xfId="0" applyNumberFormat="1" applyFont="1" applyBorder="1" applyAlignment="1">
      <alignment vertical="center" shrinkToFit="1"/>
    </xf>
    <xf numFmtId="4" fontId="8" fillId="0" borderId="95" xfId="0" applyNumberFormat="1" applyFont="1" applyBorder="1" applyAlignment="1">
      <alignment horizontal="center" vertical="center" wrapText="1"/>
    </xf>
    <xf numFmtId="3" fontId="4" fillId="0" borderId="96" xfId="0" applyNumberFormat="1" applyFont="1" applyBorder="1" applyAlignment="1" applyProtection="1">
      <alignment vertical="center"/>
      <protection locked="0"/>
    </xf>
    <xf numFmtId="3" fontId="2" fillId="0" borderId="92" xfId="0" applyNumberFormat="1" applyFont="1" applyBorder="1" applyAlignment="1">
      <alignment horizontal="center" vertical="center"/>
    </xf>
    <xf numFmtId="3" fontId="2" fillId="0" borderId="93" xfId="0" applyNumberFormat="1" applyFont="1" applyBorder="1" applyAlignment="1">
      <alignment horizontal="left" vertical="center"/>
    </xf>
    <xf numFmtId="176" fontId="4" fillId="0" borderId="94" xfId="0" applyNumberFormat="1" applyFont="1" applyBorder="1" applyAlignment="1">
      <alignment horizontal="right" vertical="center" shrinkToFit="1"/>
    </xf>
    <xf numFmtId="3" fontId="8" fillId="0" borderId="95" xfId="0" applyNumberFormat="1" applyFont="1" applyBorder="1" applyAlignment="1">
      <alignment horizontal="center" vertical="center"/>
    </xf>
    <xf numFmtId="3" fontId="4" fillId="0" borderId="96" xfId="0" applyNumberFormat="1" applyFont="1" applyBorder="1" applyAlignment="1" applyProtection="1">
      <alignment vertical="center"/>
      <protection locked="0"/>
    </xf>
    <xf numFmtId="4" fontId="8" fillId="0" borderId="95" xfId="0" applyNumberFormat="1" applyFont="1" applyBorder="1" applyAlignment="1">
      <alignment horizontal="center" vertical="center"/>
    </xf>
    <xf numFmtId="3" fontId="2" fillId="0" borderId="93" xfId="0" applyNumberFormat="1" applyFont="1" applyBorder="1" applyAlignment="1">
      <alignment horizontal="left" vertical="center" wrapText="1"/>
    </xf>
    <xf numFmtId="3" fontId="7" fillId="0" borderId="97" xfId="0" applyNumberFormat="1" applyFont="1" applyBorder="1" applyAlignment="1">
      <alignment vertical="center"/>
    </xf>
    <xf numFmtId="3" fontId="2" fillId="0" borderId="98" xfId="0" applyNumberFormat="1" applyFont="1" applyBorder="1" applyAlignment="1">
      <alignment vertical="center"/>
    </xf>
    <xf numFmtId="176" fontId="4" fillId="0" borderId="94" xfId="0" applyNumberFormat="1" applyFont="1" applyBorder="1" applyAlignment="1">
      <alignment horizontal="center" vertical="center" shrinkToFit="1"/>
    </xf>
    <xf numFmtId="3" fontId="10" fillId="0" borderId="99" xfId="0" applyNumberFormat="1" applyFont="1" applyBorder="1" applyAlignment="1">
      <alignment horizontal="center" vertical="center"/>
    </xf>
    <xf numFmtId="3" fontId="10" fillId="0" borderId="100" xfId="0" applyNumberFormat="1" applyFont="1" applyBorder="1" applyAlignment="1">
      <alignment horizontal="center" vertical="center"/>
    </xf>
    <xf numFmtId="3" fontId="10" fillId="0" borderId="101" xfId="0" applyNumberFormat="1" applyFont="1" applyBorder="1" applyAlignment="1">
      <alignment horizontal="center" vertical="center"/>
    </xf>
    <xf numFmtId="3" fontId="4" fillId="0" borderId="102" xfId="0" applyNumberFormat="1" applyFont="1" applyBorder="1" applyAlignment="1">
      <alignment vertical="center"/>
    </xf>
    <xf numFmtId="0" fontId="10" fillId="0" borderId="10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28701</xdr:colOff>
      <xdr:row>15</xdr:row>
      <xdr:rowOff>41193</xdr:rowOff>
    </xdr:from>
    <xdr:to>
      <xdr:col>8</xdr:col>
      <xdr:colOff>0</xdr:colOff>
      <xdr:row>17</xdr:row>
      <xdr:rowOff>104669</xdr:rowOff>
    </xdr:to>
    <xdr:sp macro="" textlink="">
      <xdr:nvSpPr>
        <xdr:cNvPr id="2" name="角丸四角形吹き出し 2">
          <a:extLst>
            <a:ext uri="{FF2B5EF4-FFF2-40B4-BE49-F238E27FC236}">
              <a16:creationId xmlns:a16="http://schemas.microsoft.com/office/drawing/2014/main" id="{4D50C7B7-89B7-44EB-9A5D-B060334AE171}"/>
            </a:ext>
          </a:extLst>
        </xdr:cNvPr>
        <xdr:cNvSpPr/>
      </xdr:nvSpPr>
      <xdr:spPr>
        <a:xfrm>
          <a:off x="9788651" y="5851443"/>
          <a:ext cx="1898524" cy="828651"/>
        </a:xfrm>
        <a:prstGeom prst="wedgeRoundRectCallout">
          <a:avLst>
            <a:gd name="adj1" fmla="val -78983"/>
            <a:gd name="adj2" fmla="val 36586"/>
            <a:gd name="adj3" fmla="val 16667"/>
          </a:avLst>
        </a:prstGeom>
        <a:solidFill>
          <a:schemeClr val="bg1"/>
        </a:solidFill>
        <a:ln w="444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③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定期清掃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</a:p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各作業ごとの人件費金額を記載してください。</a:t>
          </a:r>
          <a:endParaRPr kumimoji="1" lang="ja-JP" altLang="en-US" sz="1200"/>
        </a:p>
      </xdr:txBody>
    </xdr:sp>
    <xdr:clientData/>
  </xdr:twoCellAnchor>
  <xdr:twoCellAnchor>
    <xdr:from>
      <xdr:col>6</xdr:col>
      <xdr:colOff>51659</xdr:colOff>
      <xdr:row>13</xdr:row>
      <xdr:rowOff>30725</xdr:rowOff>
    </xdr:from>
    <xdr:to>
      <xdr:col>6</xdr:col>
      <xdr:colOff>246256</xdr:colOff>
      <xdr:row>20</xdr:row>
      <xdr:rowOff>348226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7E8A0999-C832-40D8-AC77-8E56FBF51D37}"/>
            </a:ext>
          </a:extLst>
        </xdr:cNvPr>
        <xdr:cNvSpPr/>
      </xdr:nvSpPr>
      <xdr:spPr>
        <a:xfrm>
          <a:off x="9011509" y="5075800"/>
          <a:ext cx="197772" cy="2990851"/>
        </a:xfrm>
        <a:prstGeom prst="rightBracket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581539</xdr:colOff>
      <xdr:row>4</xdr:row>
      <xdr:rowOff>31632</xdr:rowOff>
    </xdr:from>
    <xdr:to>
      <xdr:col>7</xdr:col>
      <xdr:colOff>1988736</xdr:colOff>
      <xdr:row>6</xdr:row>
      <xdr:rowOff>20933</xdr:rowOff>
    </xdr:to>
    <xdr:sp macro="" textlink="">
      <xdr:nvSpPr>
        <xdr:cNvPr id="4" name="角丸四角形吹き出し 2">
          <a:extLst>
            <a:ext uri="{FF2B5EF4-FFF2-40B4-BE49-F238E27FC236}">
              <a16:creationId xmlns:a16="http://schemas.microsoft.com/office/drawing/2014/main" id="{82124F72-6778-4DD0-BAC2-41EE681F2D85}"/>
            </a:ext>
          </a:extLst>
        </xdr:cNvPr>
        <xdr:cNvSpPr/>
      </xdr:nvSpPr>
      <xdr:spPr>
        <a:xfrm>
          <a:off x="9541389" y="1647707"/>
          <a:ext cx="2146972" cy="754476"/>
        </a:xfrm>
        <a:prstGeom prst="wedgeRoundRectCallout">
          <a:avLst>
            <a:gd name="adj1" fmla="val -74758"/>
            <a:gd name="adj2" fmla="val 27080"/>
            <a:gd name="adj3" fmla="val 16667"/>
          </a:avLst>
        </a:prstGeom>
        <a:solidFill>
          <a:schemeClr val="bg1"/>
        </a:solidFill>
        <a:ln w="444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①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日常清掃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</a:p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毎日清掃の人件費合計金額を記載してください。</a:t>
          </a:r>
          <a:endParaRPr kumimoji="1" lang="ja-JP" altLang="en-US" sz="1200"/>
        </a:p>
      </xdr:txBody>
    </xdr:sp>
    <xdr:clientData/>
  </xdr:twoCellAnchor>
  <xdr:twoCellAnchor>
    <xdr:from>
      <xdr:col>6</xdr:col>
      <xdr:colOff>602475</xdr:colOff>
      <xdr:row>7</xdr:row>
      <xdr:rowOff>364547</xdr:rowOff>
    </xdr:from>
    <xdr:to>
      <xdr:col>7</xdr:col>
      <xdr:colOff>1957335</xdr:colOff>
      <xdr:row>9</xdr:row>
      <xdr:rowOff>345413</xdr:rowOff>
    </xdr:to>
    <xdr:sp macro="" textlink="">
      <xdr:nvSpPr>
        <xdr:cNvPr id="5" name="角丸四角形吹き出し 2">
          <a:extLst>
            <a:ext uri="{FF2B5EF4-FFF2-40B4-BE49-F238E27FC236}">
              <a16:creationId xmlns:a16="http://schemas.microsoft.com/office/drawing/2014/main" id="{AE4F5AA8-B591-4B0F-B541-6C321D141041}"/>
            </a:ext>
          </a:extLst>
        </xdr:cNvPr>
        <xdr:cNvSpPr/>
      </xdr:nvSpPr>
      <xdr:spPr>
        <a:xfrm>
          <a:off x="9562325" y="3126797"/>
          <a:ext cx="2126385" cy="742866"/>
        </a:xfrm>
        <a:prstGeom prst="wedgeRoundRectCallout">
          <a:avLst>
            <a:gd name="adj1" fmla="val -76157"/>
            <a:gd name="adj2" fmla="val 54183"/>
            <a:gd name="adj3" fmla="val 16667"/>
          </a:avLst>
        </a:prstGeom>
        <a:solidFill>
          <a:schemeClr val="bg1"/>
        </a:solidFill>
        <a:ln w="444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②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日常清掃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</a:p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週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2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～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2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週に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1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回の人件費合計金額を記載してください。</a:t>
          </a:r>
          <a:endParaRPr kumimoji="1" lang="ja-JP" altLang="en-US" sz="1200"/>
        </a:p>
      </xdr:txBody>
    </xdr:sp>
    <xdr:clientData/>
  </xdr:twoCellAnchor>
  <xdr:twoCellAnchor>
    <xdr:from>
      <xdr:col>6</xdr:col>
      <xdr:colOff>544285</xdr:colOff>
      <xdr:row>10</xdr:row>
      <xdr:rowOff>285200</xdr:rowOff>
    </xdr:from>
    <xdr:to>
      <xdr:col>7</xdr:col>
      <xdr:colOff>1873599</xdr:colOff>
      <xdr:row>12</xdr:row>
      <xdr:rowOff>314011</xdr:rowOff>
    </xdr:to>
    <xdr:sp macro="" textlink="">
      <xdr:nvSpPr>
        <xdr:cNvPr id="6" name="角丸四角形吹き出し 2">
          <a:extLst>
            <a:ext uri="{FF2B5EF4-FFF2-40B4-BE49-F238E27FC236}">
              <a16:creationId xmlns:a16="http://schemas.microsoft.com/office/drawing/2014/main" id="{CDB153F9-4732-4901-86DA-576DABB787AF}"/>
            </a:ext>
          </a:extLst>
        </xdr:cNvPr>
        <xdr:cNvSpPr/>
      </xdr:nvSpPr>
      <xdr:spPr>
        <a:xfrm>
          <a:off x="9504135" y="4190450"/>
          <a:ext cx="2135764" cy="793986"/>
        </a:xfrm>
        <a:prstGeom prst="wedgeRoundRectCallout">
          <a:avLst>
            <a:gd name="adj1" fmla="val -74758"/>
            <a:gd name="adj2" fmla="val 36990"/>
            <a:gd name="adj3" fmla="val 16667"/>
          </a:avLst>
        </a:prstGeom>
        <a:solidFill>
          <a:schemeClr val="bg1"/>
        </a:solidFill>
        <a:ln w="444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③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定期清掃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</a:p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の人件費合計金額を記載してください。</a:t>
          </a:r>
          <a:endParaRPr kumimoji="1" lang="ja-JP" altLang="en-US" sz="1200"/>
        </a:p>
      </xdr:txBody>
    </xdr:sp>
    <xdr:clientData/>
  </xdr:twoCellAnchor>
  <xdr:twoCellAnchor>
    <xdr:from>
      <xdr:col>6</xdr:col>
      <xdr:colOff>554752</xdr:colOff>
      <xdr:row>20</xdr:row>
      <xdr:rowOff>264265</xdr:rowOff>
    </xdr:from>
    <xdr:to>
      <xdr:col>7</xdr:col>
      <xdr:colOff>1863131</xdr:colOff>
      <xdr:row>22</xdr:row>
      <xdr:rowOff>272142</xdr:rowOff>
    </xdr:to>
    <xdr:sp macro="" textlink="">
      <xdr:nvSpPr>
        <xdr:cNvPr id="7" name="角丸四角形吹き出し 2">
          <a:extLst>
            <a:ext uri="{FF2B5EF4-FFF2-40B4-BE49-F238E27FC236}">
              <a16:creationId xmlns:a16="http://schemas.microsoft.com/office/drawing/2014/main" id="{6D4B4FE2-7D36-4EC7-A5D9-CC28ED076463}"/>
            </a:ext>
          </a:extLst>
        </xdr:cNvPr>
        <xdr:cNvSpPr/>
      </xdr:nvSpPr>
      <xdr:spPr>
        <a:xfrm>
          <a:off x="9517777" y="7979515"/>
          <a:ext cx="2105304" cy="773052"/>
        </a:xfrm>
        <a:prstGeom prst="wedgeRoundRectCallout">
          <a:avLst>
            <a:gd name="adj1" fmla="val -75243"/>
            <a:gd name="adj2" fmla="val 21216"/>
            <a:gd name="adj3" fmla="val 16667"/>
          </a:avLst>
        </a:prstGeom>
        <a:solidFill>
          <a:schemeClr val="bg1"/>
        </a:solidFill>
        <a:ln w="444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④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臨時清掃</a:t>
          </a:r>
          <a:r>
            <a:rPr kumimoji="1" lang="en-US" altLang="ja-JP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</a:p>
        <a:p>
          <a:pPr algn="l"/>
          <a:r>
            <a:rPr kumimoji="1" lang="ja-JP" altLang="en-US" sz="12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の人件費合計金額を記載してください。</a:t>
          </a:r>
          <a:endParaRPr kumimoji="1" lang="ja-JP" altLang="en-US" sz="12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N:\&#9733;&#20225;&#30011;\&#20196;&#21644;&#65304;&#24180;&#24230;_&#20225;&#30011;&#20418;\01_&#22865;&#32004;&#38306;&#20418;\06_&#24193;&#33294;&#28165;&#25475;&#35531;&#36000;&#26989;&#21209;\01&#20837;&#26413;&#20844;&#21578;\01&#36215;&#26696;&#12487;&#12540;&#12479;\4-3_&#20316;&#26989;&#20869;&#35379;&#65297;&#12289;&#35352;&#37682;&#31807;&#65298;&#65330;&#65296;&#65304;.xlsx" TargetMode="External"/><Relationship Id="rId1" Type="http://schemas.openxmlformats.org/officeDocument/2006/relationships/externalLinkPath" Target="/&#9733;&#20225;&#30011;/&#20196;&#21644;&#65304;&#24180;&#24230;_&#20225;&#30011;&#20418;/01_&#22865;&#32004;&#38306;&#20418;/06_&#24193;&#33294;&#28165;&#25475;&#35531;&#36000;&#26989;&#21209;/01&#20837;&#26413;&#20844;&#21578;/01&#36215;&#26696;&#12487;&#12540;&#12479;/4-3_&#20316;&#26989;&#20869;&#35379;&#65297;&#12289;&#35352;&#37682;&#31807;&#65298;&#65330;&#65296;&#6530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作業内訳書"/>
      <sheetName val="実施記録簿（３表）全体"/>
      <sheetName val="実施記録簿（３表）毎日 "/>
      <sheetName val="実施記録簿（３表）週２・週１"/>
      <sheetName val="実施記録簿（３表）臨時"/>
      <sheetName val="局・国税分担金計算"/>
      <sheetName val="R8"/>
      <sheetName val="請負金内訳書"/>
      <sheetName val="窓"/>
      <sheetName val="内訳（様式）"/>
      <sheetName val="内訳（記載例）"/>
      <sheetName val="原本"/>
      <sheetName val="面積"/>
      <sheetName val="原本 (2)"/>
    </sheetNames>
    <sheetDataSet>
      <sheetData sheetId="0">
        <row r="30">
          <cell r="C30" t="str">
            <v>19箇所</v>
          </cell>
        </row>
        <row r="31">
          <cell r="C31" t="str">
            <v>15箇所</v>
          </cell>
        </row>
        <row r="32">
          <cell r="C32" t="str">
            <v>2箇所</v>
          </cell>
        </row>
        <row r="35">
          <cell r="P35">
            <v>155.52000000000001</v>
          </cell>
        </row>
        <row r="36">
          <cell r="P36">
            <v>625.64</v>
          </cell>
        </row>
        <row r="43">
          <cell r="D43">
            <v>1084</v>
          </cell>
          <cell r="F43">
            <v>3200</v>
          </cell>
          <cell r="J43">
            <v>738</v>
          </cell>
          <cell r="L43">
            <v>498</v>
          </cell>
          <cell r="N43">
            <v>1125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1">
          <cell r="B21" t="str">
            <v xml:space="preserve">室外外回り(臨時清掃：日常清掃時に実施) 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3AA19-C758-4E5A-9D64-BB86DB780571}">
  <sheetPr>
    <tabColor rgb="FFFFFF00"/>
  </sheetPr>
  <dimension ref="A1:G31"/>
  <sheetViews>
    <sheetView showZeros="0" tabSelected="1" topLeftCell="A17" workbookViewId="0">
      <selection activeCell="F27" sqref="F27"/>
    </sheetView>
  </sheetViews>
  <sheetFormatPr defaultColWidth="13.69140625" defaultRowHeight="16.5" x14ac:dyDescent="0.35"/>
  <cols>
    <col min="1" max="1" width="1.765625" style="1" customWidth="1"/>
    <col min="2" max="2" width="8.765625" style="1" customWidth="1"/>
    <col min="3" max="3" width="60.765625" style="1" customWidth="1"/>
    <col min="4" max="4" width="14.765625" style="2" customWidth="1"/>
    <col min="5" max="5" width="4.765625" style="1" customWidth="1"/>
    <col min="6" max="6" width="17.765625" style="3" customWidth="1"/>
    <col min="7" max="7" width="9.69140625" style="1" customWidth="1"/>
    <col min="8" max="16384" width="13.69140625" style="1"/>
  </cols>
  <sheetData>
    <row r="1" spans="1:7" ht="6" customHeight="1" x14ac:dyDescent="0.35"/>
    <row r="2" spans="1:7" ht="54" customHeight="1" thickBot="1" x14ac:dyDescent="0.4">
      <c r="B2" s="4" t="s">
        <v>0</v>
      </c>
      <c r="C2" s="4"/>
      <c r="D2" s="4"/>
      <c r="E2" s="4"/>
      <c r="F2" s="4"/>
    </row>
    <row r="3" spans="1:7" ht="37.5" customHeight="1" thickBot="1" x14ac:dyDescent="0.4">
      <c r="B3" s="5" t="s">
        <v>1</v>
      </c>
      <c r="C3" s="6"/>
      <c r="D3" s="7"/>
      <c r="E3" s="8" t="s">
        <v>2</v>
      </c>
      <c r="F3" s="9"/>
      <c r="G3" s="10"/>
    </row>
    <row r="4" spans="1:7" ht="30" customHeight="1" x14ac:dyDescent="0.35">
      <c r="B4" s="11" t="s">
        <v>3</v>
      </c>
      <c r="C4" s="12"/>
      <c r="D4" s="13"/>
      <c r="E4" s="14" t="s">
        <v>4</v>
      </c>
      <c r="F4" s="15"/>
      <c r="G4" s="10"/>
    </row>
    <row r="5" spans="1:7" ht="30" customHeight="1" x14ac:dyDescent="0.35">
      <c r="B5" s="11"/>
      <c r="C5" s="16" t="s">
        <v>5</v>
      </c>
      <c r="D5" s="17">
        <f>[1]作業内訳書!D43</f>
        <v>1084</v>
      </c>
      <c r="E5" s="18"/>
      <c r="F5" s="19"/>
      <c r="G5" s="10"/>
    </row>
    <row r="6" spans="1:7" ht="30" customHeight="1" x14ac:dyDescent="0.35">
      <c r="B6" s="11"/>
      <c r="C6" s="16" t="s">
        <v>6</v>
      </c>
      <c r="D6" s="20" t="str">
        <f>[1]作業内訳書!C30</f>
        <v>19箇所</v>
      </c>
      <c r="E6" s="18"/>
      <c r="F6" s="19"/>
      <c r="G6" s="10"/>
    </row>
    <row r="7" spans="1:7" ht="30" customHeight="1" x14ac:dyDescent="0.35">
      <c r="B7" s="11"/>
      <c r="C7" s="16" t="s">
        <v>7</v>
      </c>
      <c r="D7" s="20" t="str">
        <f>[1]作業内訳書!C31</f>
        <v>15箇所</v>
      </c>
      <c r="E7" s="18"/>
      <c r="F7" s="19"/>
      <c r="G7" s="10"/>
    </row>
    <row r="8" spans="1:7" ht="30" customHeight="1" thickBot="1" x14ac:dyDescent="0.4">
      <c r="B8" s="21"/>
      <c r="C8" s="22" t="s">
        <v>8</v>
      </c>
      <c r="D8" s="23" t="str">
        <f>[1]作業内訳書!C32</f>
        <v>2箇所</v>
      </c>
      <c r="E8" s="24"/>
      <c r="F8" s="25"/>
      <c r="G8" s="10"/>
    </row>
    <row r="9" spans="1:7" ht="30" customHeight="1" x14ac:dyDescent="0.35">
      <c r="B9" s="26" t="s">
        <v>9</v>
      </c>
      <c r="C9" s="27"/>
      <c r="D9" s="28"/>
      <c r="E9" s="29" t="s">
        <v>10</v>
      </c>
      <c r="F9" s="30"/>
      <c r="G9" s="10"/>
    </row>
    <row r="10" spans="1:7" ht="30" customHeight="1" x14ac:dyDescent="0.35">
      <c r="B10" s="31"/>
      <c r="C10" s="32" t="s">
        <v>11</v>
      </c>
      <c r="D10" s="33">
        <f>[1]作業内訳書!F43</f>
        <v>3200</v>
      </c>
      <c r="E10" s="34"/>
      <c r="F10" s="35"/>
      <c r="G10" s="10"/>
    </row>
    <row r="11" spans="1:7" ht="30" customHeight="1" x14ac:dyDescent="0.35">
      <c r="B11" s="31"/>
      <c r="C11" s="36" t="s">
        <v>12</v>
      </c>
      <c r="D11" s="33">
        <f>[1]作業内訳書!J43</f>
        <v>738</v>
      </c>
      <c r="E11" s="34"/>
      <c r="F11" s="35"/>
      <c r="G11" s="10"/>
    </row>
    <row r="12" spans="1:7" ht="30" customHeight="1" thickBot="1" x14ac:dyDescent="0.4">
      <c r="B12" s="37"/>
      <c r="C12" s="38" t="s">
        <v>13</v>
      </c>
      <c r="D12" s="39">
        <f>[1]作業内訳書!L43</f>
        <v>498</v>
      </c>
      <c r="E12" s="40"/>
      <c r="F12" s="41"/>
      <c r="G12" s="10"/>
    </row>
    <row r="13" spans="1:7" ht="30" customHeight="1" x14ac:dyDescent="0.35">
      <c r="A13" s="1" t="s">
        <v>14</v>
      </c>
      <c r="B13" s="42" t="s">
        <v>15</v>
      </c>
      <c r="C13" s="43"/>
      <c r="D13" s="44"/>
      <c r="E13" s="45" t="s">
        <v>16</v>
      </c>
      <c r="F13" s="46">
        <f>SUM(F14:F21)</f>
        <v>0</v>
      </c>
      <c r="G13" s="10"/>
    </row>
    <row r="14" spans="1:7" ht="30" customHeight="1" x14ac:dyDescent="0.35">
      <c r="B14" s="47" t="s">
        <v>17</v>
      </c>
      <c r="C14" s="48" t="s">
        <v>18</v>
      </c>
      <c r="D14" s="49">
        <f>[1]作業内訳書!N43</f>
        <v>1125</v>
      </c>
      <c r="E14" s="50"/>
      <c r="F14" s="51"/>
      <c r="G14" s="10"/>
    </row>
    <row r="15" spans="1:7" ht="30" customHeight="1" x14ac:dyDescent="0.35">
      <c r="B15" s="52"/>
      <c r="C15" s="48"/>
      <c r="D15" s="49"/>
      <c r="E15" s="50"/>
      <c r="F15" s="51"/>
      <c r="G15" s="10"/>
    </row>
    <row r="16" spans="1:7" ht="30" customHeight="1" x14ac:dyDescent="0.35">
      <c r="B16" s="47" t="s">
        <v>19</v>
      </c>
      <c r="C16" s="53" t="s">
        <v>20</v>
      </c>
      <c r="D16" s="54">
        <f>[1]作業内訳書!P35</f>
        <v>155.52000000000001</v>
      </c>
      <c r="E16" s="55"/>
      <c r="F16" s="56"/>
      <c r="G16" s="10"/>
    </row>
    <row r="17" spans="2:7" ht="30" customHeight="1" x14ac:dyDescent="0.35">
      <c r="B17" s="52"/>
      <c r="C17" s="53" t="s">
        <v>21</v>
      </c>
      <c r="D17" s="54">
        <f>[1]作業内訳書!P36</f>
        <v>625.64</v>
      </c>
      <c r="E17" s="57"/>
      <c r="F17" s="56"/>
      <c r="G17" s="10"/>
    </row>
    <row r="18" spans="2:7" ht="30" customHeight="1" x14ac:dyDescent="0.35">
      <c r="B18" s="52"/>
      <c r="C18" s="53" t="s">
        <v>22</v>
      </c>
      <c r="D18" s="54" t="s">
        <v>23</v>
      </c>
      <c r="E18" s="57"/>
      <c r="F18" s="56"/>
      <c r="G18" s="10"/>
    </row>
    <row r="19" spans="2:7" ht="30" customHeight="1" x14ac:dyDescent="0.35">
      <c r="B19" s="52"/>
      <c r="C19" s="53" t="s">
        <v>24</v>
      </c>
      <c r="D19" s="54" t="s">
        <v>25</v>
      </c>
      <c r="E19" s="57"/>
      <c r="F19" s="56"/>
      <c r="G19" s="10"/>
    </row>
    <row r="20" spans="2:7" ht="30" customHeight="1" x14ac:dyDescent="0.35">
      <c r="B20" s="52" t="s">
        <v>26</v>
      </c>
      <c r="C20" s="53" t="s">
        <v>27</v>
      </c>
      <c r="D20" s="54">
        <v>478</v>
      </c>
      <c r="E20" s="57"/>
      <c r="F20" s="56"/>
      <c r="G20" s="10"/>
    </row>
    <row r="21" spans="2:7" ht="30" customHeight="1" x14ac:dyDescent="0.35">
      <c r="B21" s="52"/>
      <c r="C21" s="58" t="s">
        <v>28</v>
      </c>
      <c r="D21" s="54">
        <v>87</v>
      </c>
      <c r="E21" s="57"/>
      <c r="F21" s="56"/>
      <c r="G21" s="10"/>
    </row>
    <row r="22" spans="2:7" ht="30" customHeight="1" x14ac:dyDescent="0.35">
      <c r="B22" s="59" t="s">
        <v>29</v>
      </c>
      <c r="C22" s="60"/>
      <c r="D22" s="61"/>
      <c r="E22" s="62" t="s">
        <v>30</v>
      </c>
      <c r="F22" s="63"/>
      <c r="G22" s="10"/>
    </row>
    <row r="23" spans="2:7" ht="30" customHeight="1" thickBot="1" x14ac:dyDescent="0.4">
      <c r="B23" s="64" t="s">
        <v>31</v>
      </c>
      <c r="C23" s="65" t="str">
        <f>[1]請負金内訳書!B21</f>
        <v xml:space="preserve">室外外回り(臨時清掃：日常清掃時に実施) </v>
      </c>
      <c r="D23" s="66">
        <v>8027</v>
      </c>
      <c r="E23" s="67"/>
      <c r="F23" s="68"/>
      <c r="G23" s="10"/>
    </row>
    <row r="24" spans="2:7" ht="30" customHeight="1" thickBot="1" x14ac:dyDescent="0.4">
      <c r="B24" s="69" t="s">
        <v>32</v>
      </c>
      <c r="C24" s="70"/>
      <c r="D24" s="71"/>
      <c r="E24" s="72" t="s">
        <v>33</v>
      </c>
      <c r="F24" s="73" t="str">
        <f>IF(SUM(F4,F9,F13,F22)&gt;0,SUM(F4,F9,F13,F22),"")</f>
        <v/>
      </c>
      <c r="G24" s="10"/>
    </row>
    <row r="25" spans="2:7" ht="30" customHeight="1" x14ac:dyDescent="0.35">
      <c r="B25" s="74" t="s">
        <v>34</v>
      </c>
      <c r="C25" s="75"/>
      <c r="D25" s="76"/>
      <c r="E25" s="77" t="s">
        <v>35</v>
      </c>
      <c r="F25" s="78"/>
      <c r="G25" s="10"/>
    </row>
    <row r="26" spans="2:7" ht="30" customHeight="1" x14ac:dyDescent="0.35">
      <c r="B26" s="79" t="s">
        <v>36</v>
      </c>
      <c r="C26" s="80"/>
      <c r="D26" s="81"/>
      <c r="E26" s="82" t="s">
        <v>37</v>
      </c>
      <c r="F26" s="83"/>
      <c r="G26" s="10"/>
    </row>
    <row r="27" spans="2:7" ht="30" customHeight="1" x14ac:dyDescent="0.35">
      <c r="B27" s="79" t="s">
        <v>38</v>
      </c>
      <c r="C27" s="80"/>
      <c r="D27" s="81"/>
      <c r="E27" s="82" t="s">
        <v>39</v>
      </c>
      <c r="F27" s="83"/>
      <c r="G27" s="10"/>
    </row>
    <row r="28" spans="2:7" ht="30" customHeight="1" thickBot="1" x14ac:dyDescent="0.4">
      <c r="B28" s="84" t="s">
        <v>40</v>
      </c>
      <c r="C28" s="85"/>
      <c r="D28" s="86"/>
      <c r="E28" s="87"/>
      <c r="F28" s="88">
        <f>SUM(F24:F27)</f>
        <v>0</v>
      </c>
      <c r="G28" s="10"/>
    </row>
    <row r="29" spans="2:7" x14ac:dyDescent="0.35">
      <c r="G29" s="10"/>
    </row>
    <row r="30" spans="2:7" x14ac:dyDescent="0.35">
      <c r="G30" s="10"/>
    </row>
    <row r="31" spans="2:7" x14ac:dyDescent="0.35">
      <c r="G31" s="10"/>
    </row>
  </sheetData>
  <mergeCells count="22">
    <mergeCell ref="B27:D27"/>
    <mergeCell ref="B28:D28"/>
    <mergeCell ref="B20:B21"/>
    <mergeCell ref="E22:E23"/>
    <mergeCell ref="F22:F23"/>
    <mergeCell ref="B24:D24"/>
    <mergeCell ref="B25:D25"/>
    <mergeCell ref="B26:D26"/>
    <mergeCell ref="B14:B15"/>
    <mergeCell ref="C14:C15"/>
    <mergeCell ref="D14:D15"/>
    <mergeCell ref="E14:E15"/>
    <mergeCell ref="F14:F15"/>
    <mergeCell ref="B16:B19"/>
    <mergeCell ref="B2:F2"/>
    <mergeCell ref="B3:D3"/>
    <mergeCell ref="E3:F3"/>
    <mergeCell ref="E4:E8"/>
    <mergeCell ref="F4:F8"/>
    <mergeCell ref="B9:C9"/>
    <mergeCell ref="E9:E12"/>
    <mergeCell ref="F9:F12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D044E-EA34-466A-B88F-585CF9FF672A}">
  <sheetPr>
    <tabColor rgb="FFFFFF00"/>
    <pageSetUpPr fitToPage="1"/>
  </sheetPr>
  <dimension ref="A1:G36"/>
  <sheetViews>
    <sheetView showZeros="0" topLeftCell="A6" zoomScale="91" zoomScaleNormal="91" workbookViewId="0">
      <selection activeCell="H13" sqref="H13"/>
    </sheetView>
  </sheetViews>
  <sheetFormatPr defaultColWidth="13.69140625" defaultRowHeight="16.5" x14ac:dyDescent="0.35"/>
  <cols>
    <col min="1" max="1" width="1.765625" style="1" customWidth="1"/>
    <col min="2" max="2" width="8.765625" style="1" customWidth="1"/>
    <col min="3" max="3" width="60.765625" style="1" customWidth="1"/>
    <col min="4" max="4" width="14.765625" style="2" customWidth="1"/>
    <col min="5" max="5" width="4.765625" style="1" customWidth="1"/>
    <col min="6" max="6" width="17.765625" style="3" customWidth="1"/>
    <col min="7" max="7" width="9.69140625" style="89" customWidth="1"/>
    <col min="8" max="8" width="23.3046875" style="89" customWidth="1"/>
    <col min="9" max="16384" width="13.69140625" style="89"/>
  </cols>
  <sheetData>
    <row r="1" spans="1:7" ht="6" customHeight="1" x14ac:dyDescent="0.35"/>
    <row r="2" spans="1:7" ht="54" customHeight="1" thickBot="1" x14ac:dyDescent="0.4">
      <c r="B2" s="4" t="s">
        <v>0</v>
      </c>
      <c r="C2" s="4"/>
      <c r="D2" s="4"/>
      <c r="E2" s="4"/>
      <c r="F2" s="4"/>
    </row>
    <row r="3" spans="1:7" ht="37.5" customHeight="1" thickBot="1" x14ac:dyDescent="0.4">
      <c r="B3" s="5" t="s">
        <v>1</v>
      </c>
      <c r="C3" s="6"/>
      <c r="D3" s="7"/>
      <c r="E3" s="8" t="s">
        <v>2</v>
      </c>
      <c r="F3" s="9"/>
      <c r="G3" s="90"/>
    </row>
    <row r="4" spans="1:7" ht="30" customHeight="1" x14ac:dyDescent="0.35">
      <c r="B4" s="11" t="s">
        <v>3</v>
      </c>
      <c r="C4" s="91"/>
      <c r="D4" s="92"/>
      <c r="E4" s="93" t="s">
        <v>4</v>
      </c>
      <c r="F4" s="94">
        <v>1000000</v>
      </c>
      <c r="G4" s="90"/>
    </row>
    <row r="5" spans="1:7" ht="30" customHeight="1" x14ac:dyDescent="0.35">
      <c r="B5" s="11"/>
      <c r="C5" s="95" t="s">
        <v>5</v>
      </c>
      <c r="D5" s="96">
        <f>[1]作業内訳書!D43</f>
        <v>1084</v>
      </c>
      <c r="E5" s="18"/>
      <c r="F5" s="19"/>
      <c r="G5" s="90"/>
    </row>
    <row r="6" spans="1:7" ht="30" customHeight="1" x14ac:dyDescent="0.35">
      <c r="B6" s="11"/>
      <c r="C6" s="95" t="s">
        <v>6</v>
      </c>
      <c r="D6" s="97" t="str">
        <f>[1]作業内訳書!C30</f>
        <v>19箇所</v>
      </c>
      <c r="E6" s="18"/>
      <c r="F6" s="19"/>
      <c r="G6" s="90"/>
    </row>
    <row r="7" spans="1:7" ht="30" customHeight="1" x14ac:dyDescent="0.35">
      <c r="B7" s="11"/>
      <c r="C7" s="95" t="s">
        <v>7</v>
      </c>
      <c r="D7" s="97" t="str">
        <f>[1]作業内訳書!C31</f>
        <v>15箇所</v>
      </c>
      <c r="E7" s="18"/>
      <c r="F7" s="19"/>
      <c r="G7" s="90"/>
    </row>
    <row r="8" spans="1:7" ht="30" customHeight="1" thickBot="1" x14ac:dyDescent="0.4">
      <c r="B8" s="21"/>
      <c r="C8" s="98" t="s">
        <v>8</v>
      </c>
      <c r="D8" s="99" t="str">
        <f>[1]作業内訳書!C32</f>
        <v>2箇所</v>
      </c>
      <c r="E8" s="24"/>
      <c r="F8" s="25"/>
      <c r="G8" s="90"/>
    </row>
    <row r="9" spans="1:7" ht="30" customHeight="1" x14ac:dyDescent="0.35">
      <c r="B9" s="100" t="s">
        <v>9</v>
      </c>
      <c r="C9" s="101"/>
      <c r="D9" s="102"/>
      <c r="E9" s="103" t="s">
        <v>10</v>
      </c>
      <c r="F9" s="104">
        <v>1000000</v>
      </c>
      <c r="G9" s="90"/>
    </row>
    <row r="10" spans="1:7" ht="30" customHeight="1" x14ac:dyDescent="0.35">
      <c r="B10" s="31"/>
      <c r="C10" s="105" t="s">
        <v>11</v>
      </c>
      <c r="D10" s="106">
        <f>[1]作業内訳書!F43</f>
        <v>3200</v>
      </c>
      <c r="E10" s="34"/>
      <c r="F10" s="35"/>
      <c r="G10" s="90"/>
    </row>
    <row r="11" spans="1:7" ht="30" customHeight="1" x14ac:dyDescent="0.35">
      <c r="B11" s="31"/>
      <c r="C11" s="107" t="s">
        <v>12</v>
      </c>
      <c r="D11" s="106">
        <f>[1]作業内訳書!J43</f>
        <v>738</v>
      </c>
      <c r="E11" s="34"/>
      <c r="F11" s="35"/>
      <c r="G11" s="90"/>
    </row>
    <row r="12" spans="1:7" ht="30" customHeight="1" thickBot="1" x14ac:dyDescent="0.4">
      <c r="B12" s="37"/>
      <c r="C12" s="108" t="s">
        <v>13</v>
      </c>
      <c r="D12" s="109">
        <f>[1]作業内訳書!L43</f>
        <v>498</v>
      </c>
      <c r="E12" s="40"/>
      <c r="F12" s="41"/>
      <c r="G12" s="90"/>
    </row>
    <row r="13" spans="1:7" ht="30" customHeight="1" x14ac:dyDescent="0.35">
      <c r="A13" s="1" t="s">
        <v>14</v>
      </c>
      <c r="B13" s="110" t="s">
        <v>15</v>
      </c>
      <c r="C13" s="111"/>
      <c r="D13" s="112"/>
      <c r="E13" s="113" t="s">
        <v>16</v>
      </c>
      <c r="F13" s="114">
        <f>SUM(F14:F21)</f>
        <v>700000</v>
      </c>
      <c r="G13" s="90"/>
    </row>
    <row r="14" spans="1:7" ht="30" customHeight="1" x14ac:dyDescent="0.35">
      <c r="B14" s="115" t="s">
        <v>17</v>
      </c>
      <c r="C14" s="116" t="s">
        <v>18</v>
      </c>
      <c r="D14" s="117">
        <f>[1]作業内訳書!N43</f>
        <v>1125</v>
      </c>
      <c r="E14" s="118"/>
      <c r="F14" s="119">
        <v>100000</v>
      </c>
      <c r="G14" s="90"/>
    </row>
    <row r="15" spans="1:7" ht="30" customHeight="1" x14ac:dyDescent="0.35">
      <c r="B15" s="120"/>
      <c r="C15" s="116"/>
      <c r="D15" s="117"/>
      <c r="E15" s="118"/>
      <c r="F15" s="119"/>
      <c r="G15" s="90"/>
    </row>
    <row r="16" spans="1:7" ht="30" customHeight="1" x14ac:dyDescent="0.35">
      <c r="B16" s="115" t="s">
        <v>19</v>
      </c>
      <c r="C16" s="121" t="s">
        <v>20</v>
      </c>
      <c r="D16" s="122">
        <f>[1]作業内訳書!P35</f>
        <v>155.52000000000001</v>
      </c>
      <c r="E16" s="123"/>
      <c r="F16" s="124">
        <v>100000</v>
      </c>
      <c r="G16" s="90"/>
    </row>
    <row r="17" spans="2:7" ht="30" customHeight="1" x14ac:dyDescent="0.35">
      <c r="B17" s="120"/>
      <c r="C17" s="121" t="s">
        <v>21</v>
      </c>
      <c r="D17" s="122">
        <f>[1]作業内訳書!P36</f>
        <v>625.64</v>
      </c>
      <c r="E17" s="125"/>
      <c r="F17" s="124">
        <v>100000</v>
      </c>
      <c r="G17" s="90"/>
    </row>
    <row r="18" spans="2:7" ht="30" customHeight="1" x14ac:dyDescent="0.35">
      <c r="B18" s="120"/>
      <c r="C18" s="121" t="s">
        <v>22</v>
      </c>
      <c r="D18" s="122" t="s">
        <v>23</v>
      </c>
      <c r="E18" s="125"/>
      <c r="F18" s="124">
        <v>100000</v>
      </c>
      <c r="G18" s="90"/>
    </row>
    <row r="19" spans="2:7" ht="30" customHeight="1" x14ac:dyDescent="0.35">
      <c r="B19" s="120"/>
      <c r="C19" s="121" t="s">
        <v>24</v>
      </c>
      <c r="D19" s="122" t="s">
        <v>25</v>
      </c>
      <c r="E19" s="125"/>
      <c r="F19" s="124">
        <v>100000</v>
      </c>
      <c r="G19" s="90"/>
    </row>
    <row r="20" spans="2:7" ht="30" customHeight="1" x14ac:dyDescent="0.35">
      <c r="B20" s="120" t="s">
        <v>26</v>
      </c>
      <c r="C20" s="121" t="s">
        <v>27</v>
      </c>
      <c r="D20" s="122">
        <v>478</v>
      </c>
      <c r="E20" s="125"/>
      <c r="F20" s="124">
        <v>100000</v>
      </c>
      <c r="G20" s="90"/>
    </row>
    <row r="21" spans="2:7" ht="30" customHeight="1" x14ac:dyDescent="0.35">
      <c r="B21" s="120"/>
      <c r="C21" s="126" t="s">
        <v>28</v>
      </c>
      <c r="D21" s="122">
        <v>87</v>
      </c>
      <c r="E21" s="125"/>
      <c r="F21" s="124">
        <v>100000</v>
      </c>
      <c r="G21" s="90"/>
    </row>
    <row r="22" spans="2:7" ht="30" customHeight="1" x14ac:dyDescent="0.35">
      <c r="B22" s="127" t="s">
        <v>29</v>
      </c>
      <c r="C22" s="128"/>
      <c r="D22" s="129"/>
      <c r="E22" s="62" t="s">
        <v>30</v>
      </c>
      <c r="F22" s="63">
        <v>100000</v>
      </c>
      <c r="G22" s="90"/>
    </row>
    <row r="23" spans="2:7" ht="30" customHeight="1" thickBot="1" x14ac:dyDescent="0.4">
      <c r="B23" s="64" t="s">
        <v>31</v>
      </c>
      <c r="C23" s="65" t="str">
        <f>[1]請負金内訳書!B21</f>
        <v xml:space="preserve">室外外回り(臨時清掃：日常清掃時に実施) </v>
      </c>
      <c r="D23" s="66">
        <v>8027</v>
      </c>
      <c r="E23" s="67"/>
      <c r="F23" s="68"/>
      <c r="G23" s="90"/>
    </row>
    <row r="24" spans="2:7" ht="30" customHeight="1" thickBot="1" x14ac:dyDescent="0.4">
      <c r="B24" s="130" t="s">
        <v>32</v>
      </c>
      <c r="C24" s="131"/>
      <c r="D24" s="132"/>
      <c r="E24" s="72" t="s">
        <v>33</v>
      </c>
      <c r="F24" s="133">
        <f>IF(SUM(F4,F9,F13,F22)&gt;0,SUM(F4,F9,F13,F22),"")</f>
        <v>2800000</v>
      </c>
      <c r="G24" s="90"/>
    </row>
    <row r="25" spans="2:7" ht="30" customHeight="1" x14ac:dyDescent="0.35">
      <c r="B25" s="74" t="s">
        <v>34</v>
      </c>
      <c r="C25" s="134"/>
      <c r="D25" s="76"/>
      <c r="E25" s="77" t="s">
        <v>35</v>
      </c>
      <c r="F25" s="78">
        <v>100000</v>
      </c>
      <c r="G25" s="90"/>
    </row>
    <row r="26" spans="2:7" ht="30" customHeight="1" x14ac:dyDescent="0.35">
      <c r="B26" s="79" t="s">
        <v>36</v>
      </c>
      <c r="C26" s="80"/>
      <c r="D26" s="81"/>
      <c r="E26" s="82" t="s">
        <v>37</v>
      </c>
      <c r="F26" s="83">
        <v>100000</v>
      </c>
      <c r="G26" s="90"/>
    </row>
    <row r="27" spans="2:7" ht="30" customHeight="1" x14ac:dyDescent="0.35">
      <c r="B27" s="79" t="s">
        <v>38</v>
      </c>
      <c r="C27" s="80"/>
      <c r="D27" s="81"/>
      <c r="E27" s="82" t="s">
        <v>39</v>
      </c>
      <c r="F27" s="83">
        <v>100000</v>
      </c>
      <c r="G27" s="90"/>
    </row>
    <row r="28" spans="2:7" ht="30" customHeight="1" thickBot="1" x14ac:dyDescent="0.4">
      <c r="B28" s="84" t="s">
        <v>40</v>
      </c>
      <c r="C28" s="85"/>
      <c r="D28" s="86"/>
      <c r="E28" s="87"/>
      <c r="F28" s="88">
        <f>SUM(F24:F27)</f>
        <v>3100000</v>
      </c>
      <c r="G28" s="90"/>
    </row>
    <row r="29" spans="2:7" ht="30" customHeight="1" x14ac:dyDescent="0.35">
      <c r="G29" s="90"/>
    </row>
    <row r="30" spans="2:7" ht="30" customHeight="1" x14ac:dyDescent="0.35">
      <c r="G30" s="90"/>
    </row>
    <row r="31" spans="2:7" ht="24" customHeight="1" x14ac:dyDescent="0.35"/>
    <row r="32" spans="2:7" ht="24" customHeight="1" x14ac:dyDescent="0.35"/>
    <row r="33" ht="30" customHeight="1" x14ac:dyDescent="0.35"/>
    <row r="34" ht="30" customHeight="1" x14ac:dyDescent="0.35"/>
    <row r="35" ht="30" customHeight="1" x14ac:dyDescent="0.35"/>
    <row r="36" ht="30" customHeight="1" x14ac:dyDescent="0.35"/>
  </sheetData>
  <mergeCells count="22">
    <mergeCell ref="B27:D27"/>
    <mergeCell ref="B28:D28"/>
    <mergeCell ref="B20:B21"/>
    <mergeCell ref="E22:E23"/>
    <mergeCell ref="F22:F23"/>
    <mergeCell ref="B24:D24"/>
    <mergeCell ref="B25:D25"/>
    <mergeCell ref="B26:D26"/>
    <mergeCell ref="B14:B15"/>
    <mergeCell ref="C14:C15"/>
    <mergeCell ref="D14:D15"/>
    <mergeCell ref="E14:E15"/>
    <mergeCell ref="F14:F15"/>
    <mergeCell ref="B16:B19"/>
    <mergeCell ref="B2:F2"/>
    <mergeCell ref="B3:D3"/>
    <mergeCell ref="E3:F3"/>
    <mergeCell ref="E4:E8"/>
    <mergeCell ref="F4:F8"/>
    <mergeCell ref="B9:C9"/>
    <mergeCell ref="E9:E12"/>
    <mergeCell ref="F9:F12"/>
  </mergeCells>
  <phoneticPr fontId="3"/>
  <printOptions horizontalCentered="1"/>
  <pageMargins left="0.70866141732283472" right="0.51181102362204722" top="0.74803149606299213" bottom="0.74803149606299213" header="0.31496062992125984" footer="0.31496062992125984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内訳（様式）</vt:lpstr>
      <vt:lpstr>内訳（記載例）</vt:lpstr>
      <vt:lpstr>'内訳（記載例）'!Print_Area</vt:lpstr>
      <vt:lpstr>'内訳（様式）'!Print_Area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2026-01-29T04:11:17Z</dcterms:created>
  <dcterms:modified xsi:type="dcterms:W3CDTF">2026-01-29T04:13:45Z</dcterms:modified>
</cp:coreProperties>
</file>