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20" yWindow="-120" windowWidth="29040" windowHeight="15840"/>
  </bookViews>
  <sheets>
    <sheet name="6-2" sheetId="1" r:id="rId1"/>
  </sheets>
  <definedNames>
    <definedName name="_xlnm.Print_Titles" localSheetId="0">'6-2'!$2:$4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0" i="1" l="1"/>
  <c r="D40" i="1"/>
  <c r="E39" i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C33" i="1"/>
  <c r="E32" i="1"/>
  <c r="D32" i="1"/>
  <c r="E31" i="1"/>
  <c r="D31" i="1"/>
  <c r="E30" i="1"/>
  <c r="D30" i="1"/>
  <c r="E29" i="1"/>
  <c r="D29" i="1"/>
  <c r="C29" i="1"/>
  <c r="E28" i="1"/>
  <c r="D28" i="1"/>
  <c r="E27" i="1"/>
  <c r="D27" i="1"/>
  <c r="C27" i="1"/>
  <c r="C26" i="1"/>
  <c r="C40" i="1" s="1"/>
  <c r="C25" i="1"/>
  <c r="C34" i="1" s="1"/>
  <c r="C24" i="1"/>
  <c r="C23" i="1"/>
  <c r="C22" i="1" s="1"/>
  <c r="C9" i="1" s="1"/>
  <c r="E22" i="1"/>
  <c r="D22" i="1"/>
  <c r="D9" i="1" s="1"/>
  <c r="C21" i="1"/>
  <c r="C32" i="1" s="1"/>
  <c r="C20" i="1"/>
  <c r="C19" i="1"/>
  <c r="C39" i="1" s="1"/>
  <c r="C18" i="1"/>
  <c r="C38" i="1" s="1"/>
  <c r="C17" i="1"/>
  <c r="C37" i="1" s="1"/>
  <c r="C16" i="1"/>
  <c r="C36" i="1" s="1"/>
  <c r="C15" i="1"/>
  <c r="C35" i="1" s="1"/>
  <c r="C14" i="1"/>
  <c r="C13" i="1"/>
  <c r="C30" i="1" s="1"/>
  <c r="C12" i="1"/>
  <c r="C11" i="1"/>
  <c r="C28" i="1" s="1"/>
  <c r="C10" i="1"/>
  <c r="E9" i="1"/>
  <c r="C31" i="1" l="1"/>
</calcChain>
</file>

<file path=xl/sharedStrings.xml><?xml version="1.0" encoding="utf-8"?>
<sst xmlns="http://schemas.openxmlformats.org/spreadsheetml/2006/main" count="55" uniqueCount="40">
  <si>
    <t>６－２  民有林直轄治山事業</t>
    <phoneticPr fontId="1"/>
  </si>
  <si>
    <t>単位（金額：千円）</t>
    <rPh sb="0" eb="2">
      <t>タンイ</t>
    </rPh>
    <rPh sb="3" eb="5">
      <t>キンガク</t>
    </rPh>
    <rPh sb="6" eb="8">
      <t>センエン</t>
    </rPh>
    <phoneticPr fontId="1"/>
  </si>
  <si>
    <t>年度
森林管理（局）署
都道府県</t>
    <rPh sb="8" eb="9">
      <t>キョク</t>
    </rPh>
    <rPh sb="10" eb="11">
      <t>ショ</t>
    </rPh>
    <rPh sb="12" eb="16">
      <t>トドウフケン</t>
    </rPh>
    <phoneticPr fontId="1"/>
  </si>
  <si>
    <t>総　　　経　　　費</t>
    <phoneticPr fontId="1"/>
  </si>
  <si>
    <t>直轄治山事業費</t>
    <phoneticPr fontId="1"/>
  </si>
  <si>
    <t>直轄地すべり防止事業費</t>
    <rPh sb="6" eb="8">
      <t>ボウシ</t>
    </rPh>
    <rPh sb="8" eb="10">
      <t>ジギョウ</t>
    </rPh>
    <rPh sb="10" eb="11">
      <t>ヒ</t>
    </rPh>
    <phoneticPr fontId="1"/>
  </si>
  <si>
    <t>石川</t>
    <rPh sb="0" eb="2">
      <t>イシカワ</t>
    </rPh>
    <phoneticPr fontId="1"/>
  </si>
  <si>
    <t>石川</t>
  </si>
  <si>
    <t>福井</t>
    <rPh sb="0" eb="2">
      <t>フクイ</t>
    </rPh>
    <phoneticPr fontId="1"/>
  </si>
  <si>
    <t>福井</t>
  </si>
  <si>
    <t>三重</t>
    <rPh sb="0" eb="2">
      <t>ミエ</t>
    </rPh>
    <phoneticPr fontId="1"/>
  </si>
  <si>
    <t>三重</t>
  </si>
  <si>
    <t>滋賀</t>
    <rPh sb="0" eb="2">
      <t>シガ</t>
    </rPh>
    <phoneticPr fontId="1"/>
  </si>
  <si>
    <t>滋賀</t>
  </si>
  <si>
    <t>兵庫</t>
    <rPh sb="0" eb="2">
      <t>ヒョウゴ</t>
    </rPh>
    <phoneticPr fontId="1"/>
  </si>
  <si>
    <t>兵庫</t>
  </si>
  <si>
    <t>和歌山</t>
    <rPh sb="0" eb="3">
      <t>ワカヤマ</t>
    </rPh>
    <phoneticPr fontId="1"/>
  </si>
  <si>
    <t>和歌山</t>
  </si>
  <si>
    <t>鳥取</t>
    <rPh sb="0" eb="2">
      <t>トットリ</t>
    </rPh>
    <phoneticPr fontId="1"/>
  </si>
  <si>
    <t>鳥取</t>
  </si>
  <si>
    <t>島根</t>
    <rPh sb="0" eb="2">
      <t>シマネ</t>
    </rPh>
    <phoneticPr fontId="1"/>
  </si>
  <si>
    <t>島根</t>
  </si>
  <si>
    <t>岡山</t>
    <rPh sb="0" eb="2">
      <t>オカヤマ</t>
    </rPh>
    <phoneticPr fontId="1"/>
  </si>
  <si>
    <t>岡山</t>
  </si>
  <si>
    <t>広島北部</t>
    <rPh sb="0" eb="2">
      <t>ヒロシマ</t>
    </rPh>
    <rPh sb="2" eb="4">
      <t>ホクブ</t>
    </rPh>
    <phoneticPr fontId="1"/>
  </si>
  <si>
    <t>広島</t>
  </si>
  <si>
    <t>広島</t>
    <rPh sb="0" eb="2">
      <t>ヒロシマ</t>
    </rPh>
    <phoneticPr fontId="1"/>
  </si>
  <si>
    <t>〃</t>
  </si>
  <si>
    <t>本局</t>
    <rPh sb="0" eb="2">
      <t>ホンキョク</t>
    </rPh>
    <phoneticPr fontId="1"/>
  </si>
  <si>
    <t>大阪</t>
  </si>
  <si>
    <t>（京都大阪）</t>
    <phoneticPr fontId="1"/>
  </si>
  <si>
    <t>総数</t>
  </si>
  <si>
    <t>京都</t>
  </si>
  <si>
    <t>（奈良）</t>
    <phoneticPr fontId="1"/>
  </si>
  <si>
    <t>奈良</t>
  </si>
  <si>
    <t>（山口）</t>
    <phoneticPr fontId="1"/>
  </si>
  <si>
    <t>山口</t>
  </si>
  <si>
    <t>県別再掲</t>
    <rPh sb="0" eb="2">
      <t>ケンベツ</t>
    </rPh>
    <rPh sb="2" eb="4">
      <t>サイケイ</t>
    </rPh>
    <phoneticPr fontId="1"/>
  </si>
  <si>
    <t>１　本表は、民有林直轄治山事業精算報告書により作成した。</t>
  </si>
  <si>
    <t>２　本表には、精算額を掲上した。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</si>
</sst>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411]ggge&quot;年度&quot;"/>
    <numFmt numFmtId="177" formatCode="_ * #,##0,_ ;_ * \-#,##0,_ ;_ * &quot;-&quot;_ ;_ @_ 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177" fontId="2" fillId="0" borderId="9" xfId="0" applyNumberFormat="1" applyFont="1" applyBorder="1">
      <alignment vertical="center"/>
    </xf>
    <xf numFmtId="177" fontId="2" fillId="0" borderId="12" xfId="0" applyNumberFormat="1" applyFont="1" applyBorder="1">
      <alignment vertical="center"/>
    </xf>
    <xf numFmtId="177" fontId="3" fillId="0" borderId="15" xfId="0" applyNumberFormat="1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177" fontId="2" fillId="0" borderId="16" xfId="0" applyNumberFormat="1" applyFont="1" applyBorder="1">
      <alignment vertical="center"/>
    </xf>
    <xf numFmtId="177" fontId="2" fillId="0" borderId="16" xfId="0" applyNumberFormat="1" applyFont="1" applyBorder="1" applyProtection="1">
      <alignment vertical="center"/>
      <protection locked="0"/>
    </xf>
    <xf numFmtId="0" fontId="2" fillId="0" borderId="12" xfId="0" applyFont="1" applyBorder="1" applyAlignment="1">
      <alignment horizontal="center" vertical="center"/>
    </xf>
    <xf numFmtId="177" fontId="2" fillId="0" borderId="12" xfId="0" applyNumberFormat="1" applyFont="1" applyBorder="1" applyProtection="1">
      <alignment vertical="center"/>
      <protection locked="0"/>
    </xf>
    <xf numFmtId="0" fontId="2" fillId="0" borderId="17" xfId="0" applyFont="1" applyBorder="1" applyAlignment="1">
      <alignment horizontal="center" vertical="center"/>
    </xf>
    <xf numFmtId="177" fontId="2" fillId="0" borderId="17" xfId="0" applyNumberFormat="1" applyFont="1" applyBorder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77" fontId="2" fillId="0" borderId="19" xfId="0" applyNumberFormat="1" applyFont="1" applyBorder="1">
      <alignment vertical="center"/>
    </xf>
    <xf numFmtId="177" fontId="2" fillId="0" borderId="19" xfId="0" applyNumberFormat="1" applyFont="1" applyBorder="1" applyProtection="1">
      <alignment vertical="center"/>
      <protection locked="0"/>
    </xf>
    <xf numFmtId="0" fontId="2" fillId="0" borderId="20" xfId="0" applyFont="1" applyBorder="1" applyAlignment="1">
      <alignment horizontal="center" vertical="center"/>
    </xf>
    <xf numFmtId="177" fontId="2" fillId="0" borderId="20" xfId="0" applyNumberFormat="1" applyFont="1" applyBorder="1">
      <alignment vertical="center"/>
    </xf>
    <xf numFmtId="177" fontId="2" fillId="0" borderId="20" xfId="0" applyNumberFormat="1" applyFont="1" applyBorder="1" applyProtection="1">
      <alignment vertical="center"/>
      <protection locked="0"/>
    </xf>
    <xf numFmtId="0" fontId="2" fillId="0" borderId="21" xfId="0" applyFont="1" applyBorder="1" applyAlignment="1">
      <alignment horizontal="center" vertical="center"/>
    </xf>
    <xf numFmtId="177" fontId="2" fillId="0" borderId="21" xfId="0" applyNumberFormat="1" applyFont="1" applyBorder="1">
      <alignment vertical="center"/>
    </xf>
    <xf numFmtId="177" fontId="2" fillId="0" borderId="21" xfId="0" applyNumberFormat="1" applyFont="1" applyBorder="1" applyProtection="1">
      <alignment vertical="center"/>
      <protection locked="0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>
      <alignment vertical="center"/>
    </xf>
    <xf numFmtId="176" fontId="2" fillId="0" borderId="10" xfId="0" applyNumberFormat="1" applyFont="1" applyBorder="1" applyAlignment="1">
      <alignment horizontal="distributed" vertical="center"/>
    </xf>
    <xf numFmtId="176" fontId="2" fillId="0" borderId="11" xfId="0" applyNumberFormat="1" applyFont="1" applyBorder="1" applyAlignment="1">
      <alignment horizontal="distributed" vertical="center"/>
    </xf>
    <xf numFmtId="176" fontId="3" fillId="0" borderId="13" xfId="0" applyNumberFormat="1" applyFont="1" applyBorder="1" applyAlignment="1">
      <alignment horizontal="distributed" vertical="center"/>
    </xf>
    <xf numFmtId="176" fontId="3" fillId="0" borderId="14" xfId="0" applyNumberFormat="1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 wrapText="1"/>
    </xf>
    <xf numFmtId="0" fontId="0" fillId="0" borderId="2" xfId="0" applyBorder="1" applyAlignment="1">
      <alignment horizontal="distributed" vertical="center"/>
    </xf>
    <xf numFmtId="0" fontId="2" fillId="0" borderId="4" xfId="0" applyFont="1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distributed" vertical="center"/>
    </xf>
    <xf numFmtId="176" fontId="2" fillId="0" borderId="8" xfId="0" applyNumberFormat="1" applyFont="1" applyBorder="1" applyAlignment="1">
      <alignment horizontal="distributed" vertical="center"/>
    </xf>
  </cellXfs>
  <cellStyles count="1">
    <cellStyle name="標準" xfId="0" builtinId="0"/>
  </cellStyles>
  <dxfs count="1">
    <dxf>
      <numFmt numFmtId="178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2"/>
  <sheetViews>
    <sheetView tabSelected="1" zoomScaleNormal="100" workbookViewId="0"/>
  </sheetViews>
  <sheetFormatPr defaultRowHeight="13.5" x14ac:dyDescent="0.15"/>
  <cols>
    <col min="1" max="1" width="16.625" customWidth="1"/>
    <col min="2" max="2" width="7.625" customWidth="1"/>
    <col min="3" max="5" width="35.625" customWidth="1"/>
  </cols>
  <sheetData>
    <row r="1" spans="1:5" x14ac:dyDescent="0.15">
      <c r="A1" t="s">
        <v>0</v>
      </c>
    </row>
    <row r="2" spans="1:5" x14ac:dyDescent="0.15">
      <c r="E2" s="1" t="s">
        <v>1</v>
      </c>
    </row>
    <row r="3" spans="1:5" ht="13.5" customHeight="1" x14ac:dyDescent="0.15">
      <c r="A3" s="30" t="s">
        <v>2</v>
      </c>
      <c r="B3" s="31"/>
      <c r="C3" s="34" t="s">
        <v>3</v>
      </c>
      <c r="D3" s="36" t="s">
        <v>4</v>
      </c>
      <c r="E3" s="34" t="s">
        <v>5</v>
      </c>
    </row>
    <row r="4" spans="1:5" ht="27" customHeight="1" x14ac:dyDescent="0.15">
      <c r="A4" s="32"/>
      <c r="B4" s="33"/>
      <c r="C4" s="35"/>
      <c r="D4" s="35"/>
      <c r="E4" s="35"/>
    </row>
    <row r="5" spans="1:5" ht="18" customHeight="1" x14ac:dyDescent="0.15">
      <c r="A5" s="37">
        <v>42461</v>
      </c>
      <c r="B5" s="38"/>
      <c r="C5" s="2">
        <v>2398552562</v>
      </c>
      <c r="D5" s="2">
        <v>2398552562</v>
      </c>
      <c r="E5" s="2">
        <v>0</v>
      </c>
    </row>
    <row r="6" spans="1:5" ht="18" customHeight="1" x14ac:dyDescent="0.15">
      <c r="A6" s="26">
        <v>42826</v>
      </c>
      <c r="B6" s="27"/>
      <c r="C6" s="3">
        <v>2484655322</v>
      </c>
      <c r="D6" s="3">
        <v>2484655322</v>
      </c>
      <c r="E6" s="3">
        <v>0</v>
      </c>
    </row>
    <row r="7" spans="1:5" ht="18" customHeight="1" x14ac:dyDescent="0.15">
      <c r="A7" s="26">
        <v>43191</v>
      </c>
      <c r="B7" s="27"/>
      <c r="C7" s="3">
        <v>2739087969</v>
      </c>
      <c r="D7" s="3">
        <v>2739087969</v>
      </c>
      <c r="E7" s="3">
        <v>0</v>
      </c>
    </row>
    <row r="8" spans="1:5" ht="18" customHeight="1" x14ac:dyDescent="0.15">
      <c r="A8" s="26">
        <v>43556</v>
      </c>
      <c r="B8" s="27"/>
      <c r="C8" s="3">
        <v>2525660267</v>
      </c>
      <c r="D8" s="3">
        <v>2525660267</v>
      </c>
      <c r="E8" s="3">
        <v>0</v>
      </c>
    </row>
    <row r="9" spans="1:5" ht="18" customHeight="1" thickBot="1" x14ac:dyDescent="0.2">
      <c r="A9" s="28">
        <v>43922</v>
      </c>
      <c r="B9" s="29">
        <v>43190</v>
      </c>
      <c r="C9" s="4">
        <f>SUMIF(C10:C22,"&gt;0")+SUMIF(C25:C26,"&gt;0")</f>
        <v>5450571552</v>
      </c>
      <c r="D9" s="4">
        <f>SUMIF(D10:D22,"&gt;0")+SUMIF(D25:D26,"&gt;0")</f>
        <v>5450571552</v>
      </c>
      <c r="E9" s="4">
        <f>SUMIF(E10:E22,"&gt;0")+SUMIF(E25:E26,"&gt;0")</f>
        <v>0</v>
      </c>
    </row>
    <row r="10" spans="1:5" ht="18" customHeight="1" thickTop="1" x14ac:dyDescent="0.15">
      <c r="A10" s="5" t="s">
        <v>6</v>
      </c>
      <c r="B10" s="5" t="s">
        <v>7</v>
      </c>
      <c r="C10" s="6">
        <f t="shared" ref="C10:C21" si="0">SUMIF(D10:E10,"&gt;0")</f>
        <v>286081081</v>
      </c>
      <c r="D10" s="7">
        <v>286081081</v>
      </c>
      <c r="E10" s="7">
        <v>0</v>
      </c>
    </row>
    <row r="11" spans="1:5" ht="18" customHeight="1" x14ac:dyDescent="0.15">
      <c r="A11" s="8" t="s">
        <v>8</v>
      </c>
      <c r="B11" s="8" t="s">
        <v>9</v>
      </c>
      <c r="C11" s="3">
        <f t="shared" si="0"/>
        <v>0</v>
      </c>
      <c r="D11" s="9">
        <v>0</v>
      </c>
      <c r="E11" s="9">
        <v>0</v>
      </c>
    </row>
    <row r="12" spans="1:5" ht="18" customHeight="1" x14ac:dyDescent="0.15">
      <c r="A12" s="8" t="s">
        <v>10</v>
      </c>
      <c r="B12" s="8" t="s">
        <v>11</v>
      </c>
      <c r="C12" s="3">
        <f t="shared" si="0"/>
        <v>0</v>
      </c>
      <c r="D12" s="9">
        <v>0</v>
      </c>
      <c r="E12" s="9">
        <v>0</v>
      </c>
    </row>
    <row r="13" spans="1:5" ht="18" customHeight="1" x14ac:dyDescent="0.15">
      <c r="A13" s="8" t="s">
        <v>12</v>
      </c>
      <c r="B13" s="8" t="s">
        <v>13</v>
      </c>
      <c r="C13" s="3">
        <f t="shared" si="0"/>
        <v>0</v>
      </c>
      <c r="D13" s="9">
        <v>0</v>
      </c>
      <c r="E13" s="9">
        <v>0</v>
      </c>
    </row>
    <row r="14" spans="1:5" ht="18" customHeight="1" x14ac:dyDescent="0.15">
      <c r="A14" s="8" t="s">
        <v>14</v>
      </c>
      <c r="B14" s="8" t="s">
        <v>15</v>
      </c>
      <c r="C14" s="3">
        <f t="shared" si="0"/>
        <v>0</v>
      </c>
      <c r="D14" s="9">
        <v>0</v>
      </c>
      <c r="E14" s="9">
        <v>0</v>
      </c>
    </row>
    <row r="15" spans="1:5" ht="18" customHeight="1" x14ac:dyDescent="0.15">
      <c r="A15" s="8" t="s">
        <v>16</v>
      </c>
      <c r="B15" s="8" t="s">
        <v>17</v>
      </c>
      <c r="C15" s="3">
        <f t="shared" si="0"/>
        <v>1116168040</v>
      </c>
      <c r="D15" s="9">
        <v>1116168040</v>
      </c>
      <c r="E15" s="9">
        <v>0</v>
      </c>
    </row>
    <row r="16" spans="1:5" ht="18" customHeight="1" x14ac:dyDescent="0.15">
      <c r="A16" s="8" t="s">
        <v>18</v>
      </c>
      <c r="B16" s="8" t="s">
        <v>19</v>
      </c>
      <c r="C16" s="3">
        <f t="shared" si="0"/>
        <v>0</v>
      </c>
      <c r="D16" s="9">
        <v>0</v>
      </c>
      <c r="E16" s="9">
        <v>0</v>
      </c>
    </row>
    <row r="17" spans="1:5" ht="18" customHeight="1" x14ac:dyDescent="0.15">
      <c r="A17" s="8" t="s">
        <v>20</v>
      </c>
      <c r="B17" s="8" t="s">
        <v>21</v>
      </c>
      <c r="C17" s="3">
        <f t="shared" si="0"/>
        <v>0</v>
      </c>
      <c r="D17" s="9">
        <v>0</v>
      </c>
      <c r="E17" s="9">
        <v>0</v>
      </c>
    </row>
    <row r="18" spans="1:5" ht="18" customHeight="1" x14ac:dyDescent="0.15">
      <c r="A18" s="8" t="s">
        <v>22</v>
      </c>
      <c r="B18" s="8" t="s">
        <v>23</v>
      </c>
      <c r="C18" s="3">
        <f t="shared" si="0"/>
        <v>0</v>
      </c>
      <c r="D18" s="9">
        <v>0</v>
      </c>
      <c r="E18" s="9">
        <v>0</v>
      </c>
    </row>
    <row r="19" spans="1:5" ht="18" customHeight="1" x14ac:dyDescent="0.15">
      <c r="A19" s="8" t="s">
        <v>24</v>
      </c>
      <c r="B19" s="8" t="s">
        <v>25</v>
      </c>
      <c r="C19" s="3">
        <f t="shared" si="0"/>
        <v>0</v>
      </c>
      <c r="D19" s="9">
        <v>0</v>
      </c>
      <c r="E19" s="9">
        <v>0</v>
      </c>
    </row>
    <row r="20" spans="1:5" ht="18" customHeight="1" x14ac:dyDescent="0.15">
      <c r="A20" s="8" t="s">
        <v>26</v>
      </c>
      <c r="B20" s="8" t="s">
        <v>27</v>
      </c>
      <c r="C20" s="3">
        <f t="shared" si="0"/>
        <v>1709949575</v>
      </c>
      <c r="D20" s="9">
        <v>1709949575</v>
      </c>
      <c r="E20" s="9">
        <v>0</v>
      </c>
    </row>
    <row r="21" spans="1:5" ht="18" customHeight="1" x14ac:dyDescent="0.15">
      <c r="A21" s="8" t="s">
        <v>28</v>
      </c>
      <c r="B21" s="8" t="s">
        <v>29</v>
      </c>
      <c r="C21" s="3">
        <f t="shared" si="0"/>
        <v>0</v>
      </c>
      <c r="D21" s="9">
        <v>0</v>
      </c>
      <c r="E21" s="9">
        <v>0</v>
      </c>
    </row>
    <row r="22" spans="1:5" ht="18" customHeight="1" x14ac:dyDescent="0.15">
      <c r="A22" s="10" t="s">
        <v>30</v>
      </c>
      <c r="B22" s="10" t="s">
        <v>31</v>
      </c>
      <c r="C22" s="11">
        <f>SUMIF(C23:C24,"&gt;0")</f>
        <v>0</v>
      </c>
      <c r="D22" s="11">
        <f>SUMIF(D23:D24,"&gt;0")</f>
        <v>0</v>
      </c>
      <c r="E22" s="11">
        <f>SUMIF(E23:E24,"&gt;0")</f>
        <v>0</v>
      </c>
    </row>
    <row r="23" spans="1:5" ht="18" customHeight="1" x14ac:dyDescent="0.15">
      <c r="A23" s="12"/>
      <c r="B23" s="13" t="s">
        <v>32</v>
      </c>
      <c r="C23" s="14">
        <f>SUMIF(D23:E23,"&gt;0")</f>
        <v>0</v>
      </c>
      <c r="D23" s="15">
        <v>0</v>
      </c>
      <c r="E23" s="15">
        <v>0</v>
      </c>
    </row>
    <row r="24" spans="1:5" ht="18" customHeight="1" x14ac:dyDescent="0.15">
      <c r="A24" s="16"/>
      <c r="B24" s="16" t="s">
        <v>29</v>
      </c>
      <c r="C24" s="17">
        <f>SUMIF(D24:E24,"&gt;0")</f>
        <v>0</v>
      </c>
      <c r="D24" s="18">
        <v>0</v>
      </c>
      <c r="E24" s="18">
        <v>0</v>
      </c>
    </row>
    <row r="25" spans="1:5" ht="18" customHeight="1" x14ac:dyDescent="0.15">
      <c r="A25" s="8" t="s">
        <v>33</v>
      </c>
      <c r="B25" s="8" t="s">
        <v>34</v>
      </c>
      <c r="C25" s="3">
        <f>SUMIF(D25:E25,"&gt;0")</f>
        <v>2338372856</v>
      </c>
      <c r="D25" s="9">
        <v>2338372856</v>
      </c>
      <c r="E25" s="9">
        <v>0</v>
      </c>
    </row>
    <row r="26" spans="1:5" ht="18" customHeight="1" x14ac:dyDescent="0.15">
      <c r="A26" s="19" t="s">
        <v>35</v>
      </c>
      <c r="B26" s="19" t="s">
        <v>36</v>
      </c>
      <c r="C26" s="20">
        <f>SUMIF(D26:E26,"&gt;0")</f>
        <v>0</v>
      </c>
      <c r="D26" s="21">
        <v>0</v>
      </c>
      <c r="E26" s="21">
        <v>0</v>
      </c>
    </row>
    <row r="27" spans="1:5" ht="18" customHeight="1" x14ac:dyDescent="0.15">
      <c r="A27" s="22" t="s">
        <v>37</v>
      </c>
      <c r="B27" s="23" t="s">
        <v>7</v>
      </c>
      <c r="C27" s="2">
        <f t="shared" ref="C27:E30" si="1">SUMIF(C10,"&gt;0")</f>
        <v>286081081</v>
      </c>
      <c r="D27" s="2">
        <f t="shared" si="1"/>
        <v>286081081</v>
      </c>
      <c r="E27" s="2">
        <f t="shared" si="1"/>
        <v>0</v>
      </c>
    </row>
    <row r="28" spans="1:5" ht="18" customHeight="1" x14ac:dyDescent="0.15">
      <c r="A28" s="12"/>
      <c r="B28" s="8" t="s">
        <v>9</v>
      </c>
      <c r="C28" s="3">
        <f t="shared" si="1"/>
        <v>0</v>
      </c>
      <c r="D28" s="3">
        <f t="shared" si="1"/>
        <v>0</v>
      </c>
      <c r="E28" s="3">
        <f t="shared" si="1"/>
        <v>0</v>
      </c>
    </row>
    <row r="29" spans="1:5" ht="18" customHeight="1" x14ac:dyDescent="0.15">
      <c r="A29" s="12"/>
      <c r="B29" s="8" t="s">
        <v>11</v>
      </c>
      <c r="C29" s="3">
        <f t="shared" si="1"/>
        <v>0</v>
      </c>
      <c r="D29" s="3">
        <f t="shared" si="1"/>
        <v>0</v>
      </c>
      <c r="E29" s="3">
        <f t="shared" si="1"/>
        <v>0</v>
      </c>
    </row>
    <row r="30" spans="1:5" ht="18" customHeight="1" x14ac:dyDescent="0.15">
      <c r="A30" s="12"/>
      <c r="B30" s="8" t="s">
        <v>13</v>
      </c>
      <c r="C30" s="3">
        <f t="shared" si="1"/>
        <v>0</v>
      </c>
      <c r="D30" s="3">
        <f t="shared" si="1"/>
        <v>0</v>
      </c>
      <c r="E30" s="3">
        <f t="shared" si="1"/>
        <v>0</v>
      </c>
    </row>
    <row r="31" spans="1:5" ht="18" customHeight="1" x14ac:dyDescent="0.15">
      <c r="A31" s="12"/>
      <c r="B31" s="8" t="s">
        <v>32</v>
      </c>
      <c r="C31" s="3">
        <f>SUMIF(C23,"&gt;0")</f>
        <v>0</v>
      </c>
      <c r="D31" s="3">
        <f>SUMIF(D23,"&gt;0")</f>
        <v>0</v>
      </c>
      <c r="E31" s="3">
        <f>SUMIF(E23,"&gt;0")</f>
        <v>0</v>
      </c>
    </row>
    <row r="32" spans="1:5" ht="18" customHeight="1" x14ac:dyDescent="0.15">
      <c r="A32" s="12"/>
      <c r="B32" s="8" t="s">
        <v>29</v>
      </c>
      <c r="C32" s="3">
        <f>SUMIF(C21,"&gt;0")+SUMIF(C24,"&gt;0")</f>
        <v>0</v>
      </c>
      <c r="D32" s="3">
        <f>SUMIF(D21,"&gt;0")+SUMIF(D24,"&gt;0")</f>
        <v>0</v>
      </c>
      <c r="E32" s="3">
        <f>SUMIF(E21,"&gt;0")+SUMIF(E24,"&gt;0")</f>
        <v>0</v>
      </c>
    </row>
    <row r="33" spans="1:5" ht="18" customHeight="1" x14ac:dyDescent="0.15">
      <c r="A33" s="12"/>
      <c r="B33" s="8" t="s">
        <v>15</v>
      </c>
      <c r="C33" s="3">
        <f>SUMIF(C14,"&gt;0")</f>
        <v>0</v>
      </c>
      <c r="D33" s="3">
        <f>SUMIF(D14,"&gt;0")</f>
        <v>0</v>
      </c>
      <c r="E33" s="3">
        <f>SUMIF(E14,"&gt;0")</f>
        <v>0</v>
      </c>
    </row>
    <row r="34" spans="1:5" ht="18" customHeight="1" x14ac:dyDescent="0.15">
      <c r="A34" s="12"/>
      <c r="B34" s="8" t="s">
        <v>34</v>
      </c>
      <c r="C34" s="3">
        <f>SUMIF(C25,"&gt;0")</f>
        <v>2338372856</v>
      </c>
      <c r="D34" s="3">
        <f>SUMIF(D25,"&gt;0")</f>
        <v>2338372856</v>
      </c>
      <c r="E34" s="3">
        <f>SUMIF(E25,"&gt;0")</f>
        <v>0</v>
      </c>
    </row>
    <row r="35" spans="1:5" ht="18" customHeight="1" x14ac:dyDescent="0.15">
      <c r="A35" s="12"/>
      <c r="B35" s="8" t="s">
        <v>17</v>
      </c>
      <c r="C35" s="3">
        <f t="shared" ref="C35:E38" si="2">SUMIF(C15,"&gt;0")</f>
        <v>1116168040</v>
      </c>
      <c r="D35" s="3">
        <f t="shared" si="2"/>
        <v>1116168040</v>
      </c>
      <c r="E35" s="3">
        <f t="shared" si="2"/>
        <v>0</v>
      </c>
    </row>
    <row r="36" spans="1:5" ht="18" customHeight="1" x14ac:dyDescent="0.15">
      <c r="A36" s="12"/>
      <c r="B36" s="8" t="s">
        <v>19</v>
      </c>
      <c r="C36" s="3">
        <f t="shared" si="2"/>
        <v>0</v>
      </c>
      <c r="D36" s="3">
        <f t="shared" si="2"/>
        <v>0</v>
      </c>
      <c r="E36" s="3">
        <f t="shared" si="2"/>
        <v>0</v>
      </c>
    </row>
    <row r="37" spans="1:5" ht="18" customHeight="1" x14ac:dyDescent="0.15">
      <c r="A37" s="12"/>
      <c r="B37" s="8" t="s">
        <v>21</v>
      </c>
      <c r="C37" s="3">
        <f t="shared" si="2"/>
        <v>0</v>
      </c>
      <c r="D37" s="3">
        <f t="shared" si="2"/>
        <v>0</v>
      </c>
      <c r="E37" s="3">
        <f t="shared" si="2"/>
        <v>0</v>
      </c>
    </row>
    <row r="38" spans="1:5" ht="18" customHeight="1" x14ac:dyDescent="0.15">
      <c r="A38" s="12"/>
      <c r="B38" s="8" t="s">
        <v>23</v>
      </c>
      <c r="C38" s="3">
        <f t="shared" si="2"/>
        <v>0</v>
      </c>
      <c r="D38" s="3">
        <f t="shared" si="2"/>
        <v>0</v>
      </c>
      <c r="E38" s="3">
        <f t="shared" si="2"/>
        <v>0</v>
      </c>
    </row>
    <row r="39" spans="1:5" ht="18" customHeight="1" x14ac:dyDescent="0.15">
      <c r="A39" s="12"/>
      <c r="B39" s="8" t="s">
        <v>25</v>
      </c>
      <c r="C39" s="3">
        <f>SUMIF(C19:C20,"&gt;0")</f>
        <v>1709949575</v>
      </c>
      <c r="D39" s="3">
        <f>SUMIF(D19:D20,"&gt;0")</f>
        <v>1709949575</v>
      </c>
      <c r="E39" s="3">
        <f>SUMIF(E19:E20,"&gt;0")</f>
        <v>0</v>
      </c>
    </row>
    <row r="40" spans="1:5" ht="18" customHeight="1" x14ac:dyDescent="0.15">
      <c r="A40" s="24"/>
      <c r="B40" s="24" t="s">
        <v>36</v>
      </c>
      <c r="C40" s="20">
        <f>SUMIF(C26,"&gt;0")</f>
        <v>0</v>
      </c>
      <c r="D40" s="20">
        <f>SUMIF(D26,"&gt;0")</f>
        <v>0</v>
      </c>
      <c r="E40" s="20">
        <f>SUMIF(E26,"&gt;0")</f>
        <v>0</v>
      </c>
    </row>
    <row r="41" spans="1:5" x14ac:dyDescent="0.15">
      <c r="A41" s="25" t="s">
        <v>38</v>
      </c>
      <c r="B41" s="25"/>
    </row>
    <row r="42" spans="1:5" x14ac:dyDescent="0.15">
      <c r="A42" s="25" t="s">
        <v>39</v>
      </c>
      <c r="B42" s="25"/>
    </row>
  </sheetData>
  <mergeCells count="9">
    <mergeCell ref="D3:D4"/>
    <mergeCell ref="E3:E4"/>
    <mergeCell ref="A5:B5"/>
    <mergeCell ref="A6:B6"/>
    <mergeCell ref="A7:B7"/>
    <mergeCell ref="A8:B8"/>
    <mergeCell ref="A9:B9"/>
    <mergeCell ref="A3:B4"/>
    <mergeCell ref="C3:C4"/>
  </mergeCells>
  <phoneticPr fontId="1"/>
  <conditionalFormatting sqref="A5:B9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D10:E29 D34:E35">
      <formula1>0</formula1>
    </dataValidation>
  </dataValidations>
  <pageMargins left="0.39370078740157483" right="0.39370078740157483" top="0.78740157480314965" bottom="0.39370078740157483" header="0" footer="0"/>
  <pageSetup paperSize="9" scale="74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6-2</vt:lpstr>
      <vt:lpstr>'6-2'!Print_Titles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2022-03-11T00:32:10Z</dcterms:created>
  <dcterms:modified xsi:type="dcterms:W3CDTF">2022-03-11T00:32:16Z</dcterms:modified>
</cp:coreProperties>
</file>