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120" yWindow="-120" windowWidth="29040" windowHeight="15840"/>
  </bookViews>
  <sheets>
    <sheet name="7-2" sheetId="1" r:id="rId1"/>
  </sheets>
  <definedNames>
    <definedName name="_xlnm.Print_Titles" localSheetId="0">'7-2'!$2:$5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2" i="1" l="1"/>
  <c r="H40" i="1"/>
  <c r="H38" i="1"/>
  <c r="H36" i="1"/>
  <c r="H34" i="1"/>
  <c r="H32" i="1"/>
  <c r="H30" i="1"/>
  <c r="H28" i="1"/>
  <c r="H26" i="1"/>
  <c r="H24" i="1"/>
  <c r="H22" i="1"/>
  <c r="H20" i="1"/>
  <c r="H18" i="1"/>
  <c r="H16" i="1"/>
  <c r="R15" i="1"/>
  <c r="Q15" i="1"/>
  <c r="P15" i="1"/>
  <c r="O15" i="1"/>
  <c r="N15" i="1"/>
  <c r="M15" i="1"/>
  <c r="L15" i="1"/>
  <c r="K15" i="1"/>
  <c r="J15" i="1"/>
  <c r="I15" i="1"/>
  <c r="G15" i="1"/>
  <c r="F15" i="1"/>
  <c r="E15" i="1"/>
  <c r="D15" i="1"/>
  <c r="C15" i="1"/>
  <c r="B15" i="1"/>
  <c r="J14" i="1"/>
  <c r="I14" i="1"/>
  <c r="H14" i="1" s="1"/>
</calcChain>
</file>

<file path=xl/sharedStrings.xml><?xml version="1.0" encoding="utf-8"?>
<sst xmlns="http://schemas.openxmlformats.org/spreadsheetml/2006/main" count="61" uniqueCount="39">
  <si>
    <t>７－２  林道事業</t>
    <phoneticPr fontId="2"/>
  </si>
  <si>
    <t>単位(面積：ha、延長：km)</t>
    <rPh sb="0" eb="2">
      <t>タンイ</t>
    </rPh>
    <phoneticPr fontId="2"/>
  </si>
  <si>
    <t>年度
森林管理署</t>
    <rPh sb="7" eb="8">
      <t>ショ</t>
    </rPh>
    <phoneticPr fontId="2"/>
  </si>
  <si>
    <t>林　　　　　　　道</t>
    <phoneticPr fontId="2"/>
  </si>
  <si>
    <t>貯　　　　　木　　　　　場</t>
    <rPh sb="0" eb="1">
      <t>チョ</t>
    </rPh>
    <rPh sb="6" eb="7">
      <t>キ</t>
    </rPh>
    <rPh sb="12" eb="13">
      <t>ジョウ</t>
    </rPh>
    <phoneticPr fontId="2"/>
  </si>
  <si>
    <t>新　　　設（林道）</t>
    <rPh sb="0" eb="1">
      <t>シン</t>
    </rPh>
    <rPh sb="4" eb="5">
      <t>セツ</t>
    </rPh>
    <rPh sb="6" eb="8">
      <t>リンドウ</t>
    </rPh>
    <phoneticPr fontId="2"/>
  </si>
  <si>
    <t>新　　　設（林業専用道）</t>
    <rPh sb="0" eb="1">
      <t>シン</t>
    </rPh>
    <rPh sb="4" eb="5">
      <t>セツ</t>
    </rPh>
    <rPh sb="6" eb="8">
      <t>リンギョウ</t>
    </rPh>
    <rPh sb="8" eb="11">
      <t>センヨウドウ</t>
    </rPh>
    <phoneticPr fontId="2"/>
  </si>
  <si>
    <t>改　　　良</t>
    <phoneticPr fontId="2"/>
  </si>
  <si>
    <t>修　繕</t>
    <phoneticPr fontId="2"/>
  </si>
  <si>
    <t>新　設</t>
    <phoneticPr fontId="2"/>
  </si>
  <si>
    <t>改　良</t>
    <phoneticPr fontId="2"/>
  </si>
  <si>
    <t>路線数</t>
    <rPh sb="0" eb="2">
      <t>ロセン</t>
    </rPh>
    <rPh sb="2" eb="3">
      <t>スウ</t>
    </rPh>
    <phoneticPr fontId="2"/>
  </si>
  <si>
    <t>延　長</t>
    <phoneticPr fontId="2"/>
  </si>
  <si>
    <t>路線数</t>
    <phoneticPr fontId="2"/>
  </si>
  <si>
    <t>延長</t>
    <rPh sb="0" eb="2">
      <t>エンチョウ</t>
    </rPh>
    <phoneticPr fontId="2"/>
  </si>
  <si>
    <t>箇所数</t>
    <phoneticPr fontId="2"/>
  </si>
  <si>
    <t>面積</t>
    <phoneticPr fontId="2"/>
  </si>
  <si>
    <t>箇所数</t>
  </si>
  <si>
    <t>災</t>
  </si>
  <si>
    <t/>
  </si>
  <si>
    <t>石川</t>
  </si>
  <si>
    <t>　</t>
  </si>
  <si>
    <t>福井</t>
  </si>
  <si>
    <t>三重</t>
  </si>
  <si>
    <t>滋賀</t>
  </si>
  <si>
    <t>兵庫</t>
  </si>
  <si>
    <t>和歌山</t>
  </si>
  <si>
    <t>鳥取</t>
  </si>
  <si>
    <t>島根</t>
  </si>
  <si>
    <t>岡山</t>
  </si>
  <si>
    <t>広島北部</t>
  </si>
  <si>
    <t>広島</t>
  </si>
  <si>
    <t>（京都大阪）</t>
  </si>
  <si>
    <t>（奈良）</t>
  </si>
  <si>
    <t>（山口）</t>
  </si>
  <si>
    <t>１　本表は、林道事業実行総括表により作成した。</t>
  </si>
  <si>
    <t>２　平成２３年度より、東日本大震災復興国有林野森林整備事業費及び東日本大震災復興国有林野災害復旧事業費による実行分を含めて掲上した。</t>
    <rPh sb="2" eb="4">
      <t>ヘイセイ</t>
    </rPh>
    <rPh sb="6" eb="8">
      <t>ネンド</t>
    </rPh>
    <rPh sb="11" eb="12">
      <t>ヒガシ</t>
    </rPh>
    <rPh sb="12" eb="14">
      <t>ニホン</t>
    </rPh>
    <rPh sb="14" eb="15">
      <t>ダイ</t>
    </rPh>
    <rPh sb="15" eb="17">
      <t>シンサイ</t>
    </rPh>
    <rPh sb="17" eb="19">
      <t>フッコウ</t>
    </rPh>
    <rPh sb="19" eb="21">
      <t>コクユウ</t>
    </rPh>
    <rPh sb="21" eb="23">
      <t>リンヤ</t>
    </rPh>
    <rPh sb="23" eb="25">
      <t>シンリン</t>
    </rPh>
    <rPh sb="25" eb="27">
      <t>セイビ</t>
    </rPh>
    <rPh sb="27" eb="30">
      <t>ジギョウヒ</t>
    </rPh>
    <rPh sb="30" eb="31">
      <t>オヨ</t>
    </rPh>
    <phoneticPr fontId="2"/>
  </si>
  <si>
    <t>３　林道施設等災害復旧事業費による事業は、「災」を付して外書した。</t>
  </si>
  <si>
    <t>４　当年度着工、当年度未成工事の延長を、（　）外書した。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</si>
</sst>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76" formatCode="[$-411]ggge&quot;年度&quot;"/>
    <numFmt numFmtId="177" formatCode="_(* #,##0_);_(* \(#,##0\);_(* &quot;-&quot;_);_(@_)"/>
    <numFmt numFmtId="178" formatCode="_ * \(0,\)_ ;_ * \(\-0,\)_ ;_ * &quot;&quot;_ ;_ @_ "/>
    <numFmt numFmtId="179" formatCode="_ * 0,_ ;_ * \-0,_ ;_ * &quot;-&quot;_ ;_ @_ "/>
    <numFmt numFmtId="180" formatCode="_ * #,##0,_ ;_ * \-#,##0,_ ;_ * &quot;&quot;_ ;_ @_ "/>
    <numFmt numFmtId="181" formatCode="_(* #,##0.00_);_(* \(#,##0.00\);_(* &quot;-&quot;??_);_(@_)"/>
    <numFmt numFmtId="182" formatCode="_ * \(#,##0,\)_ ;_ * \(\-#,##0,\)_ ;_ * &quot;&quot;_ ;_ @_ "/>
    <numFmt numFmtId="183" formatCode="_ * #,##0,_ ;_ * \-#,##0,_ ;_ * &quot;-&quot;_ ;_ @_ "/>
    <numFmt numFmtId="184" formatCode="_ * #,##0_ ;_ * \-#,##0_ ;_ * &quot;&quot;_ ;_ @_ "/>
    <numFmt numFmtId="185" formatCode="_ * \(0,\)_ ;_ * \-\(0,\)_ ;_ * &quot;&quot;_ ;_ @_ "/>
  </numFmts>
  <fonts count="5"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b/>
      <sz val="10"/>
      <name val="ＭＳ Ｐゴシック"/>
      <family val="3"/>
      <charset val="128"/>
    </font>
  </fonts>
  <fills count="2">
    <fill>
      <patternFill patternType="none"/>
    </fill>
    <fill>
      <patternFill patternType="gray125"/>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dashed">
        <color indexed="64"/>
      </bottom>
      <diagonal/>
    </border>
    <border>
      <left style="thin">
        <color indexed="64"/>
      </left>
      <right/>
      <top/>
      <bottom/>
      <diagonal/>
    </border>
    <border>
      <left/>
      <right style="thin">
        <color indexed="64"/>
      </right>
      <top/>
      <bottom/>
      <diagonal/>
    </border>
    <border>
      <left style="thin">
        <color indexed="64"/>
      </left>
      <right/>
      <top style="dashed">
        <color indexed="64"/>
      </top>
      <bottom/>
      <diagonal/>
    </border>
    <border>
      <left style="thin">
        <color indexed="64"/>
      </left>
      <right style="thin">
        <color indexed="64"/>
      </right>
      <top style="dashed">
        <color indexed="64"/>
      </top>
      <bottom/>
      <diagonal/>
    </border>
    <border>
      <left/>
      <right style="thin">
        <color indexed="64"/>
      </right>
      <top style="dashed">
        <color indexed="64"/>
      </top>
      <bottom/>
      <diagonal/>
    </border>
    <border>
      <left style="thin">
        <color indexed="64"/>
      </left>
      <right style="thin">
        <color indexed="64"/>
      </right>
      <top/>
      <bottom style="dashed">
        <color indexed="64"/>
      </bottom>
      <diagonal/>
    </border>
    <border>
      <left/>
      <right style="thin">
        <color indexed="64"/>
      </right>
      <top/>
      <bottom style="dashed">
        <color indexed="64"/>
      </bottom>
      <diagonal/>
    </border>
    <border>
      <left style="thin">
        <color indexed="64"/>
      </left>
      <right/>
      <top/>
      <bottom style="double">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92">
    <xf numFmtId="0" fontId="0" fillId="0" borderId="0" xfId="0">
      <alignment vertical="center"/>
    </xf>
    <xf numFmtId="0" fontId="3" fillId="0" borderId="0" xfId="0" applyFont="1" applyAlignment="1">
      <alignment horizontal="right" vertical="center"/>
    </xf>
    <xf numFmtId="0" fontId="3" fillId="0" borderId="2" xfId="0" applyFont="1" applyBorder="1" applyAlignment="1">
      <alignment horizontal="center" vertical="center"/>
    </xf>
    <xf numFmtId="176" fontId="3" fillId="0" borderId="8" xfId="0" applyNumberFormat="1" applyFont="1" applyBorder="1" applyAlignment="1">
      <alignment horizontal="distributed" vertical="center"/>
    </xf>
    <xf numFmtId="177" fontId="3" fillId="0" borderId="1" xfId="0" applyNumberFormat="1" applyFont="1" applyBorder="1">
      <alignment vertical="center"/>
    </xf>
    <xf numFmtId="178" fontId="3" fillId="0" borderId="8" xfId="0" applyNumberFormat="1" applyFont="1" applyBorder="1">
      <alignment vertical="center"/>
    </xf>
    <xf numFmtId="179" fontId="3" fillId="0" borderId="9" xfId="0" applyNumberFormat="1" applyFont="1" applyBorder="1">
      <alignment vertical="center"/>
    </xf>
    <xf numFmtId="177" fontId="3" fillId="0" borderId="8" xfId="0" applyNumberFormat="1" applyFont="1" applyBorder="1">
      <alignment vertical="center"/>
    </xf>
    <xf numFmtId="177" fontId="3" fillId="0" borderId="9" xfId="0" applyNumberFormat="1" applyFont="1" applyBorder="1">
      <alignment vertical="center"/>
    </xf>
    <xf numFmtId="180" fontId="3" fillId="0" borderId="9" xfId="0" applyNumberFormat="1" applyFont="1" applyBorder="1">
      <alignment vertical="center"/>
    </xf>
    <xf numFmtId="181" fontId="3" fillId="0" borderId="1" xfId="0" applyNumberFormat="1" applyFont="1" applyBorder="1">
      <alignment vertical="center"/>
    </xf>
    <xf numFmtId="176" fontId="3" fillId="0" borderId="10" xfId="0" applyNumberFormat="1" applyFont="1" applyBorder="1" applyAlignment="1">
      <alignment horizontal="distributed" vertical="center"/>
    </xf>
    <xf numFmtId="177" fontId="3" fillId="0" borderId="3" xfId="0" applyNumberFormat="1" applyFont="1" applyBorder="1">
      <alignment vertical="center"/>
    </xf>
    <xf numFmtId="182" fontId="3" fillId="0" borderId="11" xfId="0" applyNumberFormat="1" applyFont="1" applyBorder="1">
      <alignment vertical="center"/>
    </xf>
    <xf numFmtId="183" fontId="3" fillId="0" borderId="12" xfId="0" applyNumberFormat="1" applyFont="1" applyBorder="1">
      <alignment vertical="center"/>
    </xf>
    <xf numFmtId="177" fontId="3" fillId="0" borderId="11" xfId="0" applyNumberFormat="1" applyFont="1" applyBorder="1">
      <alignment vertical="center"/>
    </xf>
    <xf numFmtId="177" fontId="3" fillId="0" borderId="12" xfId="0" applyNumberFormat="1" applyFont="1" applyBorder="1">
      <alignment vertical="center"/>
    </xf>
    <xf numFmtId="181" fontId="3" fillId="0" borderId="3" xfId="0" applyNumberFormat="1" applyFont="1" applyBorder="1">
      <alignment vertical="center"/>
    </xf>
    <xf numFmtId="176" fontId="3" fillId="0" borderId="13" xfId="0" applyNumberFormat="1" applyFont="1" applyBorder="1" applyAlignment="1">
      <alignment horizontal="distributed" vertical="center"/>
    </xf>
    <xf numFmtId="177" fontId="3" fillId="0" borderId="14" xfId="0" applyNumberFormat="1" applyFont="1" applyBorder="1">
      <alignment vertical="center"/>
    </xf>
    <xf numFmtId="178" fontId="3" fillId="0" borderId="13" xfId="0" applyNumberFormat="1" applyFont="1" applyBorder="1">
      <alignment vertical="center"/>
    </xf>
    <xf numFmtId="179" fontId="3" fillId="0" borderId="15" xfId="0" applyNumberFormat="1" applyFont="1" applyBorder="1">
      <alignment vertical="center"/>
    </xf>
    <xf numFmtId="177" fontId="3" fillId="0" borderId="13" xfId="0" applyNumberFormat="1" applyFont="1" applyBorder="1">
      <alignment vertical="center"/>
    </xf>
    <xf numFmtId="177" fontId="3" fillId="0" borderId="15" xfId="0" applyNumberFormat="1" applyFont="1" applyBorder="1">
      <alignment vertical="center"/>
    </xf>
    <xf numFmtId="180" fontId="3" fillId="0" borderId="15" xfId="0" applyNumberFormat="1" applyFont="1" applyBorder="1">
      <alignment vertical="center"/>
    </xf>
    <xf numFmtId="181" fontId="3" fillId="0" borderId="14" xfId="0" applyNumberFormat="1" applyFont="1" applyBorder="1">
      <alignment vertical="center"/>
    </xf>
    <xf numFmtId="177" fontId="3" fillId="0" borderId="16" xfId="0" applyNumberFormat="1" applyFont="1" applyBorder="1">
      <alignment vertical="center"/>
    </xf>
    <xf numFmtId="182" fontId="3" fillId="0" borderId="10" xfId="0" applyNumberFormat="1" applyFont="1" applyBorder="1">
      <alignment vertical="center"/>
    </xf>
    <xf numFmtId="183" fontId="3" fillId="0" borderId="17" xfId="0" applyNumberFormat="1" applyFont="1" applyBorder="1">
      <alignment vertical="center"/>
    </xf>
    <xf numFmtId="177" fontId="3" fillId="0" borderId="10" xfId="0" applyNumberFormat="1" applyFont="1" applyBorder="1">
      <alignment vertical="center"/>
    </xf>
    <xf numFmtId="177" fontId="3" fillId="0" borderId="17" xfId="0" applyNumberFormat="1" applyFont="1" applyBorder="1">
      <alignment vertical="center"/>
    </xf>
    <xf numFmtId="181" fontId="3" fillId="0" borderId="16" xfId="0" applyNumberFormat="1" applyFont="1" applyBorder="1">
      <alignment vertical="center"/>
    </xf>
    <xf numFmtId="178" fontId="3" fillId="0" borderId="11" xfId="0" applyNumberFormat="1" applyFont="1" applyBorder="1">
      <alignment vertical="center"/>
    </xf>
    <xf numFmtId="179" fontId="3" fillId="0" borderId="12" xfId="0" applyNumberFormat="1" applyFont="1" applyBorder="1">
      <alignment vertical="center"/>
    </xf>
    <xf numFmtId="180" fontId="3" fillId="0" borderId="12" xfId="0" applyNumberFormat="1" applyFont="1" applyBorder="1">
      <alignment vertical="center"/>
    </xf>
    <xf numFmtId="177" fontId="4" fillId="0" borderId="3" xfId="0" applyNumberFormat="1" applyFont="1" applyBorder="1">
      <alignment vertical="center"/>
    </xf>
    <xf numFmtId="178" fontId="4" fillId="0" borderId="11" xfId="0" applyNumberFormat="1" applyFont="1" applyBorder="1">
      <alignment vertical="center"/>
    </xf>
    <xf numFmtId="179" fontId="4" fillId="0" borderId="12" xfId="0" applyNumberFormat="1" applyFont="1" applyBorder="1">
      <alignment vertical="center"/>
    </xf>
    <xf numFmtId="177" fontId="4" fillId="0" borderId="11" xfId="0" applyNumberFormat="1" applyFont="1" applyBorder="1">
      <alignment vertical="center"/>
    </xf>
    <xf numFmtId="184" fontId="4" fillId="0" borderId="15" xfId="0" applyNumberFormat="1" applyFont="1" applyBorder="1">
      <alignment vertical="center"/>
    </xf>
    <xf numFmtId="183" fontId="4" fillId="0" borderId="15" xfId="0" applyNumberFormat="1" applyFont="1" applyBorder="1">
      <alignment vertical="center"/>
    </xf>
    <xf numFmtId="177" fontId="4" fillId="0" borderId="12" xfId="0" applyNumberFormat="1" applyFont="1" applyBorder="1">
      <alignment vertical="center"/>
    </xf>
    <xf numFmtId="181" fontId="4" fillId="0" borderId="3" xfId="0" applyNumberFormat="1" applyFont="1" applyBorder="1">
      <alignment vertical="center"/>
    </xf>
    <xf numFmtId="176" fontId="4" fillId="0" borderId="18" xfId="0" applyNumberFormat="1" applyFont="1" applyBorder="1" applyAlignment="1">
      <alignment horizontal="distributed" vertical="center"/>
    </xf>
    <xf numFmtId="177" fontId="4" fillId="0" borderId="19" xfId="0" applyNumberFormat="1" applyFont="1" applyBorder="1">
      <alignment vertical="center"/>
    </xf>
    <xf numFmtId="182" fontId="4" fillId="0" borderId="18" xfId="0" applyNumberFormat="1" applyFont="1" applyBorder="1">
      <alignment vertical="center"/>
    </xf>
    <xf numFmtId="183" fontId="4" fillId="0" borderId="20" xfId="0" applyNumberFormat="1" applyFont="1" applyBorder="1">
      <alignment vertical="center"/>
    </xf>
    <xf numFmtId="177" fontId="4" fillId="0" borderId="18" xfId="0" applyNumberFormat="1" applyFont="1" applyBorder="1">
      <alignment vertical="center"/>
    </xf>
    <xf numFmtId="177" fontId="4" fillId="0" borderId="20" xfId="0" applyNumberFormat="1" applyFont="1" applyBorder="1">
      <alignment vertical="center"/>
    </xf>
    <xf numFmtId="177" fontId="4" fillId="0" borderId="19" xfId="0" applyNumberFormat="1" applyFont="1" applyBorder="1" applyAlignment="1">
      <alignment horizontal="right" vertical="center"/>
    </xf>
    <xf numFmtId="181" fontId="4" fillId="0" borderId="19" xfId="0" applyNumberFormat="1" applyFont="1" applyBorder="1" applyAlignment="1">
      <alignment horizontal="right" vertical="center"/>
    </xf>
    <xf numFmtId="181" fontId="4" fillId="0" borderId="19" xfId="0" applyNumberFormat="1" applyFont="1" applyBorder="1">
      <alignment vertical="center"/>
    </xf>
    <xf numFmtId="0" fontId="3" fillId="0" borderId="11" xfId="0" applyFont="1" applyBorder="1" applyAlignment="1">
      <alignment horizontal="center" vertical="center"/>
    </xf>
    <xf numFmtId="184" fontId="3" fillId="0" borderId="21" xfId="0" applyNumberFormat="1" applyFont="1" applyBorder="1">
      <alignment vertical="center"/>
    </xf>
    <xf numFmtId="185" fontId="3" fillId="0" borderId="22" xfId="0" applyNumberFormat="1" applyFont="1" applyBorder="1">
      <alignment vertical="center"/>
    </xf>
    <xf numFmtId="179" fontId="3" fillId="0" borderId="23" xfId="0" applyNumberFormat="1" applyFont="1" applyBorder="1">
      <alignment vertical="center"/>
    </xf>
    <xf numFmtId="177" fontId="3" fillId="0" borderId="22" xfId="0" applyNumberFormat="1" applyFont="1" applyBorder="1">
      <alignment vertical="center"/>
    </xf>
    <xf numFmtId="184" fontId="3" fillId="0" borderId="23" xfId="0" applyNumberFormat="1" applyFont="1" applyBorder="1" applyProtection="1">
      <alignment vertical="center"/>
      <protection locked="0"/>
    </xf>
    <xf numFmtId="180" fontId="3" fillId="0" borderId="23" xfId="0" applyNumberFormat="1" applyFont="1" applyBorder="1" applyProtection="1">
      <alignment vertical="center"/>
      <protection locked="0"/>
    </xf>
    <xf numFmtId="184" fontId="3" fillId="0" borderId="23" xfId="0" applyNumberFormat="1" applyFont="1" applyBorder="1">
      <alignment vertical="center"/>
    </xf>
    <xf numFmtId="177" fontId="3" fillId="0" borderId="21" xfId="0" applyNumberFormat="1" applyFont="1" applyBorder="1">
      <alignment vertical="center"/>
    </xf>
    <xf numFmtId="181" fontId="3" fillId="0" borderId="21" xfId="0" applyNumberFormat="1" applyFont="1" applyBorder="1">
      <alignment vertical="center"/>
    </xf>
    <xf numFmtId="177" fontId="3" fillId="0" borderId="16" xfId="0" applyNumberFormat="1" applyFont="1" applyBorder="1" applyProtection="1">
      <alignment vertical="center"/>
      <protection locked="0"/>
    </xf>
    <xf numFmtId="182" fontId="3" fillId="0" borderId="11" xfId="0" applyNumberFormat="1" applyFont="1" applyBorder="1" applyProtection="1">
      <alignment vertical="center"/>
      <protection locked="0"/>
    </xf>
    <xf numFmtId="183" fontId="3" fillId="0" borderId="12" xfId="0" applyNumberFormat="1" applyFont="1" applyBorder="1" applyProtection="1">
      <alignment vertical="center"/>
      <protection locked="0"/>
    </xf>
    <xf numFmtId="177" fontId="3" fillId="0" borderId="17" xfId="0" applyNumberFormat="1" applyFont="1" applyBorder="1" applyProtection="1">
      <alignment vertical="center"/>
      <protection locked="0"/>
    </xf>
    <xf numFmtId="183" fontId="3" fillId="0" borderId="17" xfId="0" applyNumberFormat="1" applyFont="1" applyBorder="1" applyProtection="1">
      <alignment vertical="center"/>
      <protection locked="0"/>
    </xf>
    <xf numFmtId="181" fontId="3" fillId="0" borderId="16" xfId="0" applyNumberFormat="1" applyFont="1" applyBorder="1" applyProtection="1">
      <alignment vertical="center"/>
      <protection locked="0"/>
    </xf>
    <xf numFmtId="0" fontId="3" fillId="0" borderId="13" xfId="0" applyFont="1" applyBorder="1" applyAlignment="1">
      <alignment horizontal="center" vertical="center"/>
    </xf>
    <xf numFmtId="184" fontId="3" fillId="0" borderId="14" xfId="0" applyNumberFormat="1" applyFont="1" applyBorder="1">
      <alignment vertical="center"/>
    </xf>
    <xf numFmtId="185" fontId="3" fillId="0" borderId="13" xfId="0" applyNumberFormat="1" applyFont="1" applyBorder="1">
      <alignment vertical="center"/>
    </xf>
    <xf numFmtId="184" fontId="3" fillId="0" borderId="15" xfId="0" applyNumberFormat="1" applyFont="1" applyBorder="1" applyProtection="1">
      <alignment vertical="center"/>
      <protection locked="0"/>
    </xf>
    <xf numFmtId="180" fontId="3" fillId="0" borderId="15" xfId="0" applyNumberFormat="1" applyFont="1" applyBorder="1" applyProtection="1">
      <alignment vertical="center"/>
      <protection locked="0"/>
    </xf>
    <xf numFmtId="184" fontId="3" fillId="0" borderId="15" xfId="0" applyNumberFormat="1" applyFont="1" applyBorder="1">
      <alignment vertical="center"/>
    </xf>
    <xf numFmtId="0" fontId="3" fillId="0" borderId="10" xfId="0" applyFont="1" applyBorder="1" applyAlignment="1">
      <alignment horizontal="center" vertical="center"/>
    </xf>
    <xf numFmtId="182" fontId="3" fillId="0" borderId="10" xfId="0" applyNumberFormat="1" applyFont="1" applyBorder="1" applyProtection="1">
      <alignment vertical="center"/>
      <protection locked="0"/>
    </xf>
    <xf numFmtId="0" fontId="3" fillId="0" borderId="24" xfId="0" applyFont="1" applyBorder="1" applyAlignment="1">
      <alignment horizontal="center" vertical="center"/>
    </xf>
    <xf numFmtId="177" fontId="3" fillId="0" borderId="7" xfId="0" applyNumberFormat="1" applyFont="1" applyBorder="1" applyProtection="1">
      <alignment vertical="center"/>
      <protection locked="0"/>
    </xf>
    <xf numFmtId="182" fontId="3" fillId="0" borderId="24" xfId="0" applyNumberFormat="1" applyFont="1" applyBorder="1" applyProtection="1">
      <alignment vertical="center"/>
      <protection locked="0"/>
    </xf>
    <xf numFmtId="183" fontId="3" fillId="0" borderId="25" xfId="0" applyNumberFormat="1" applyFont="1" applyBorder="1" applyProtection="1">
      <alignment vertical="center"/>
      <protection locked="0"/>
    </xf>
    <xf numFmtId="177" fontId="3" fillId="0" borderId="24" xfId="0" applyNumberFormat="1" applyFont="1" applyBorder="1">
      <alignment vertical="center"/>
    </xf>
    <xf numFmtId="177" fontId="3" fillId="0" borderId="25" xfId="0" applyNumberFormat="1" applyFont="1" applyBorder="1" applyProtection="1">
      <alignment vertical="center"/>
      <protection locked="0"/>
    </xf>
    <xf numFmtId="181" fontId="3" fillId="0" borderId="7" xfId="0" applyNumberFormat="1" applyFont="1" applyBorder="1" applyProtection="1">
      <alignment vertical="center"/>
      <protection locked="0"/>
    </xf>
    <xf numFmtId="0" fontId="3" fillId="0" borderId="0" xfId="1" applyFont="1">
      <alignment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1" xfId="0" applyFont="1" applyBorder="1" applyAlignment="1">
      <alignment horizontal="distributed" vertical="center" wrapText="1"/>
    </xf>
    <xf numFmtId="0" fontId="3" fillId="0" borderId="3" xfId="0" applyFont="1" applyBorder="1" applyAlignment="1">
      <alignment horizontal="distributed" vertical="center"/>
    </xf>
    <xf numFmtId="0" fontId="3" fillId="0" borderId="7" xfId="0" applyFont="1" applyBorder="1" applyAlignment="1">
      <alignment horizontal="distributed" vertical="center"/>
    </xf>
    <xf numFmtId="0" fontId="3" fillId="0" borderId="2"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cellXfs>
  <cellStyles count="2">
    <cellStyle name="標準" xfId="0" builtinId="0"/>
    <cellStyle name="標準 2 2" xfId="1"/>
  </cellStyles>
  <dxfs count="1">
    <dxf>
      <numFmt numFmtId="186" formatCode="&quot;令和元年度&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48"/>
  <sheetViews>
    <sheetView tabSelected="1" zoomScaleNormal="100" workbookViewId="0"/>
  </sheetViews>
  <sheetFormatPr defaultRowHeight="13.5" x14ac:dyDescent="0.15"/>
  <cols>
    <col min="1" max="1" width="16.625" customWidth="1"/>
    <col min="3" max="4" width="13.25" customWidth="1"/>
    <col min="6" max="7" width="13.25" customWidth="1"/>
    <col min="8" max="8" width="3.375" customWidth="1"/>
    <col min="9" max="13" width="10.5" customWidth="1"/>
    <col min="14" max="14" width="13.25" customWidth="1"/>
    <col min="15" max="15" width="10.5" customWidth="1"/>
    <col min="16" max="16" width="13.25" customWidth="1"/>
    <col min="17" max="17" width="10.5" customWidth="1"/>
    <col min="18" max="18" width="13.25" customWidth="1"/>
  </cols>
  <sheetData>
    <row r="1" spans="1:18" x14ac:dyDescent="0.15">
      <c r="A1" t="s">
        <v>0</v>
      </c>
    </row>
    <row r="2" spans="1:18" x14ac:dyDescent="0.15">
      <c r="R2" s="1" t="s">
        <v>1</v>
      </c>
    </row>
    <row r="3" spans="1:18" x14ac:dyDescent="0.15">
      <c r="A3" s="86" t="s">
        <v>2</v>
      </c>
      <c r="B3" s="89" t="s">
        <v>3</v>
      </c>
      <c r="C3" s="89"/>
      <c r="D3" s="89"/>
      <c r="E3" s="89"/>
      <c r="F3" s="89"/>
      <c r="G3" s="89"/>
      <c r="H3" s="89"/>
      <c r="I3" s="89"/>
      <c r="J3" s="89"/>
      <c r="K3" s="89"/>
      <c r="L3" s="89"/>
      <c r="M3" s="89" t="s">
        <v>4</v>
      </c>
      <c r="N3" s="89"/>
      <c r="O3" s="89"/>
      <c r="P3" s="89"/>
      <c r="Q3" s="89"/>
      <c r="R3" s="89"/>
    </row>
    <row r="4" spans="1:18" x14ac:dyDescent="0.15">
      <c r="A4" s="87"/>
      <c r="B4" s="84" t="s">
        <v>5</v>
      </c>
      <c r="C4" s="90"/>
      <c r="D4" s="91"/>
      <c r="E4" s="84" t="s">
        <v>6</v>
      </c>
      <c r="F4" s="90"/>
      <c r="G4" s="91"/>
      <c r="H4" s="84" t="s">
        <v>7</v>
      </c>
      <c r="I4" s="90"/>
      <c r="J4" s="91"/>
      <c r="K4" s="89" t="s">
        <v>8</v>
      </c>
      <c r="L4" s="89"/>
      <c r="M4" s="89" t="s">
        <v>9</v>
      </c>
      <c r="N4" s="89"/>
      <c r="O4" s="89" t="s">
        <v>10</v>
      </c>
      <c r="P4" s="89"/>
      <c r="Q4" s="89" t="s">
        <v>8</v>
      </c>
      <c r="R4" s="89"/>
    </row>
    <row r="5" spans="1:18" x14ac:dyDescent="0.15">
      <c r="A5" s="88"/>
      <c r="B5" s="2" t="s">
        <v>11</v>
      </c>
      <c r="C5" s="84" t="s">
        <v>12</v>
      </c>
      <c r="D5" s="85"/>
      <c r="E5" s="2" t="s">
        <v>11</v>
      </c>
      <c r="F5" s="84" t="s">
        <v>12</v>
      </c>
      <c r="G5" s="85"/>
      <c r="H5" s="84" t="s">
        <v>13</v>
      </c>
      <c r="I5" s="85"/>
      <c r="J5" s="2" t="s">
        <v>14</v>
      </c>
      <c r="K5" s="2" t="s">
        <v>11</v>
      </c>
      <c r="L5" s="2" t="s">
        <v>14</v>
      </c>
      <c r="M5" s="2" t="s">
        <v>15</v>
      </c>
      <c r="N5" s="2" t="s">
        <v>16</v>
      </c>
      <c r="O5" s="2" t="s">
        <v>15</v>
      </c>
      <c r="P5" s="2" t="s">
        <v>16</v>
      </c>
      <c r="Q5" s="2" t="s">
        <v>17</v>
      </c>
      <c r="R5" s="2" t="s">
        <v>16</v>
      </c>
    </row>
    <row r="6" spans="1:18" ht="13.5" customHeight="1" x14ac:dyDescent="0.15">
      <c r="A6" s="3"/>
      <c r="B6" s="4"/>
      <c r="C6" s="5"/>
      <c r="D6" s="6"/>
      <c r="E6" s="4"/>
      <c r="F6" s="5"/>
      <c r="G6" s="6"/>
      <c r="H6" s="7" t="s">
        <v>18</v>
      </c>
      <c r="I6" s="8">
        <v>2</v>
      </c>
      <c r="J6" s="9">
        <v>82</v>
      </c>
      <c r="K6" s="8"/>
      <c r="L6" s="6"/>
      <c r="M6" s="4"/>
      <c r="N6" s="10"/>
      <c r="O6" s="4"/>
      <c r="P6" s="10"/>
      <c r="Q6" s="4"/>
      <c r="R6" s="10"/>
    </row>
    <row r="7" spans="1:18" ht="13.5" customHeight="1" x14ac:dyDescent="0.15">
      <c r="A7" s="11">
        <v>42461</v>
      </c>
      <c r="B7" s="12">
        <v>0</v>
      </c>
      <c r="C7" s="13">
        <v>0</v>
      </c>
      <c r="D7" s="14">
        <v>0</v>
      </c>
      <c r="E7" s="12">
        <v>15</v>
      </c>
      <c r="F7" s="13">
        <v>5272</v>
      </c>
      <c r="G7" s="14">
        <v>7595</v>
      </c>
      <c r="H7" s="15"/>
      <c r="I7" s="16">
        <v>29</v>
      </c>
      <c r="J7" s="14">
        <v>19605</v>
      </c>
      <c r="K7" s="16">
        <v>104</v>
      </c>
      <c r="L7" s="14">
        <v>178341</v>
      </c>
      <c r="M7" s="12">
        <v>0</v>
      </c>
      <c r="N7" s="17">
        <v>0</v>
      </c>
      <c r="O7" s="12">
        <v>0</v>
      </c>
      <c r="P7" s="17">
        <v>0</v>
      </c>
      <c r="Q7" s="12">
        <v>0</v>
      </c>
      <c r="R7" s="17">
        <v>0</v>
      </c>
    </row>
    <row r="8" spans="1:18" ht="13.5" customHeight="1" x14ac:dyDescent="0.15">
      <c r="A8" s="18"/>
      <c r="B8" s="19"/>
      <c r="C8" s="20"/>
      <c r="D8" s="21"/>
      <c r="E8" s="19"/>
      <c r="F8" s="20"/>
      <c r="G8" s="21"/>
      <c r="H8" s="22" t="s">
        <v>19</v>
      </c>
      <c r="I8" s="23">
        <v>0</v>
      </c>
      <c r="J8" s="24">
        <v>0</v>
      </c>
      <c r="K8" s="23"/>
      <c r="L8" s="21"/>
      <c r="M8" s="19"/>
      <c r="N8" s="25"/>
      <c r="O8" s="19"/>
      <c r="P8" s="25"/>
      <c r="Q8" s="19"/>
      <c r="R8" s="25"/>
    </row>
    <row r="9" spans="1:18" ht="13.5" customHeight="1" x14ac:dyDescent="0.15">
      <c r="A9" s="11">
        <v>42826</v>
      </c>
      <c r="B9" s="26">
        <v>1</v>
      </c>
      <c r="C9" s="27">
        <v>0</v>
      </c>
      <c r="D9" s="28">
        <v>130</v>
      </c>
      <c r="E9" s="26">
        <v>18</v>
      </c>
      <c r="F9" s="27">
        <v>1013</v>
      </c>
      <c r="G9" s="28">
        <v>10091</v>
      </c>
      <c r="H9" s="29"/>
      <c r="I9" s="30">
        <v>38</v>
      </c>
      <c r="J9" s="28">
        <v>27025</v>
      </c>
      <c r="K9" s="30">
        <v>90</v>
      </c>
      <c r="L9" s="28">
        <v>167076</v>
      </c>
      <c r="M9" s="26">
        <v>0</v>
      </c>
      <c r="N9" s="31">
        <v>0</v>
      </c>
      <c r="O9" s="26">
        <v>0</v>
      </c>
      <c r="P9" s="31">
        <v>0</v>
      </c>
      <c r="Q9" s="26">
        <v>0</v>
      </c>
      <c r="R9" s="31">
        <v>0</v>
      </c>
    </row>
    <row r="10" spans="1:18" ht="13.5" customHeight="1" x14ac:dyDescent="0.15">
      <c r="A10" s="18"/>
      <c r="B10" s="12"/>
      <c r="C10" s="32"/>
      <c r="D10" s="33"/>
      <c r="E10" s="12"/>
      <c r="F10" s="32"/>
      <c r="G10" s="33"/>
      <c r="H10" s="22" t="s">
        <v>18</v>
      </c>
      <c r="I10" s="16">
        <v>3</v>
      </c>
      <c r="J10" s="34">
        <v>125</v>
      </c>
      <c r="K10" s="16"/>
      <c r="L10" s="33"/>
      <c r="M10" s="12"/>
      <c r="N10" s="17"/>
      <c r="O10" s="12"/>
      <c r="P10" s="17"/>
      <c r="Q10" s="12"/>
      <c r="R10" s="17"/>
    </row>
    <row r="11" spans="1:18" ht="13.5" customHeight="1" x14ac:dyDescent="0.15">
      <c r="A11" s="11">
        <v>43191</v>
      </c>
      <c r="B11" s="12">
        <v>0</v>
      </c>
      <c r="C11" s="13">
        <v>410</v>
      </c>
      <c r="D11" s="14">
        <v>0</v>
      </c>
      <c r="E11" s="12">
        <v>7</v>
      </c>
      <c r="F11" s="13">
        <v>2660</v>
      </c>
      <c r="G11" s="14">
        <v>3500</v>
      </c>
      <c r="H11" s="15"/>
      <c r="I11" s="16">
        <v>21</v>
      </c>
      <c r="J11" s="14">
        <v>1951</v>
      </c>
      <c r="K11" s="16">
        <v>121</v>
      </c>
      <c r="L11" s="14">
        <v>181121</v>
      </c>
      <c r="M11" s="12">
        <v>0</v>
      </c>
      <c r="N11" s="17">
        <v>0</v>
      </c>
      <c r="O11" s="12">
        <v>0</v>
      </c>
      <c r="P11" s="17">
        <v>0</v>
      </c>
      <c r="Q11" s="12">
        <v>0</v>
      </c>
      <c r="R11" s="17">
        <v>0</v>
      </c>
    </row>
    <row r="12" spans="1:18" ht="13.5" customHeight="1" x14ac:dyDescent="0.15">
      <c r="A12" s="18"/>
      <c r="B12" s="19"/>
      <c r="C12" s="20"/>
      <c r="D12" s="21"/>
      <c r="E12" s="19"/>
      <c r="F12" s="20"/>
      <c r="G12" s="21"/>
      <c r="H12" s="22" t="s">
        <v>18</v>
      </c>
      <c r="I12" s="23">
        <v>15</v>
      </c>
      <c r="J12" s="24">
        <v>869</v>
      </c>
      <c r="K12" s="23"/>
      <c r="L12" s="21"/>
      <c r="M12" s="19"/>
      <c r="N12" s="25"/>
      <c r="O12" s="19"/>
      <c r="P12" s="25"/>
      <c r="Q12" s="19"/>
      <c r="R12" s="25"/>
    </row>
    <row r="13" spans="1:18" ht="13.5" customHeight="1" x14ac:dyDescent="0.15">
      <c r="A13" s="11">
        <v>43556</v>
      </c>
      <c r="B13" s="26">
        <v>1</v>
      </c>
      <c r="C13" s="27">
        <v>0</v>
      </c>
      <c r="D13" s="28">
        <v>410</v>
      </c>
      <c r="E13" s="26">
        <v>11</v>
      </c>
      <c r="F13" s="27">
        <v>0</v>
      </c>
      <c r="G13" s="28">
        <v>4421</v>
      </c>
      <c r="H13" s="29"/>
      <c r="I13" s="30">
        <v>15</v>
      </c>
      <c r="J13" s="28">
        <v>1926</v>
      </c>
      <c r="K13" s="30">
        <v>101</v>
      </c>
      <c r="L13" s="28">
        <v>133860</v>
      </c>
      <c r="M13" s="26">
        <v>0</v>
      </c>
      <c r="N13" s="31">
        <v>0</v>
      </c>
      <c r="O13" s="26">
        <v>0</v>
      </c>
      <c r="P13" s="31">
        <v>0</v>
      </c>
      <c r="Q13" s="26">
        <v>0</v>
      </c>
      <c r="R13" s="31">
        <v>0</v>
      </c>
    </row>
    <row r="14" spans="1:18" ht="13.5" customHeight="1" x14ac:dyDescent="0.15">
      <c r="A14" s="18"/>
      <c r="B14" s="35"/>
      <c r="C14" s="36"/>
      <c r="D14" s="37"/>
      <c r="E14" s="35"/>
      <c r="F14" s="36"/>
      <c r="G14" s="37"/>
      <c r="H14" s="38" t="str">
        <f>IF(I14&gt;0,"災","")</f>
        <v>災</v>
      </c>
      <c r="I14" s="39">
        <f>IF(I16&gt;0,I16,0)+IF(I18&gt;0,I18,0)+IF(I20&gt;0,I20,0)+IF(I22&gt;0,I22,0)+IF(I24&gt;0,I24,0)+IF(I26&gt;0,I26,0)+IF(I28&gt;0,I28,0)+IF(I30&gt;0,I30,0)+IF(I32&gt;0,I32,0)+IF(I34&gt;0,I34,0)+IF(I36&gt;0,I36,0)+IF(I38&gt;0,I38,0)+IF(I40&gt;0,I40,0)+IF(I42&gt;0,I42,0)</f>
        <v>1</v>
      </c>
      <c r="J14" s="40">
        <f>IF(J16&gt;0,J16,0)+IF(J18&gt;0,J18,0)+IF(J20&gt;0,J20,0)+IF(J22&gt;0,J22,0)+IF(J24&gt;0,J24,0)+IF(J26&gt;0,J26,0)+IF(J28&gt;0,J28,0)+IF(J30&gt;0,J30,0)+IF(J32&gt;0,J32,0)+IF(J34&gt;0,J34,0)+IF(J36&gt;0,J36,0)+IF(J38&gt;0,J38,0)+IF(J40&gt;0,J40,0)+IF(J42&gt;0,J42,0)</f>
        <v>47</v>
      </c>
      <c r="K14" s="41"/>
      <c r="L14" s="37"/>
      <c r="M14" s="35"/>
      <c r="N14" s="42"/>
      <c r="O14" s="35"/>
      <c r="P14" s="42"/>
      <c r="Q14" s="35"/>
      <c r="R14" s="42"/>
    </row>
    <row r="15" spans="1:18" ht="13.5" customHeight="1" thickBot="1" x14ac:dyDescent="0.2">
      <c r="A15" s="43">
        <v>43922</v>
      </c>
      <c r="B15" s="44">
        <f t="shared" ref="B15:G15" si="0">IF(B17&gt;0,B17,0)+IF(B19&gt;0,B19,0)+IF(B21&gt;0,B21,0)+IF(B23&gt;0,B23,0)+IF(B25&gt;0,B25,0)+IF(B27&gt;0,B27,0)+IF(B29&gt;0,B29,0)+IF(B31&gt;0,B31,0)+IF(B33&gt;0,B33,0)+IF(B35&gt;0,B35,0)+IF(B37&gt;0,B37,0)+IF(B39&gt;0,B39,0)+IF(B41&gt;0,B41,0)+IF(B43&gt;0,B43,0)</f>
        <v>0</v>
      </c>
      <c r="C15" s="45">
        <f t="shared" si="0"/>
        <v>400</v>
      </c>
      <c r="D15" s="46">
        <f t="shared" si="0"/>
        <v>0</v>
      </c>
      <c r="E15" s="44">
        <f t="shared" si="0"/>
        <v>8</v>
      </c>
      <c r="F15" s="45">
        <f t="shared" si="0"/>
        <v>857</v>
      </c>
      <c r="G15" s="46">
        <f t="shared" si="0"/>
        <v>3862</v>
      </c>
      <c r="H15" s="47"/>
      <c r="I15" s="48">
        <f t="shared" ref="I15:R15" si="1">IF(I17&gt;0,I17,0)+IF(I19&gt;0,I19,0)+IF(I21&gt;0,I21,0)+IF(I23&gt;0,I23,0)+IF(I25&gt;0,I25,0)+IF(I27&gt;0,I27,0)+IF(I29&gt;0,I29,0)+IF(I31&gt;0,I31,0)+IF(I33&gt;0,I33,0)+IF(I35&gt;0,I35,0)+IF(I37&gt;0,I37,0)+IF(I39&gt;0,I39,0)+IF(I41&gt;0,I41,0)+IF(I43&gt;0,I43,0)</f>
        <v>28</v>
      </c>
      <c r="J15" s="46">
        <f t="shared" si="1"/>
        <v>1801</v>
      </c>
      <c r="K15" s="48">
        <f t="shared" si="1"/>
        <v>103</v>
      </c>
      <c r="L15" s="46">
        <f t="shared" si="1"/>
        <v>148757</v>
      </c>
      <c r="M15" s="49">
        <f t="shared" si="1"/>
        <v>0</v>
      </c>
      <c r="N15" s="50">
        <f t="shared" si="1"/>
        <v>0</v>
      </c>
      <c r="O15" s="44">
        <f t="shared" si="1"/>
        <v>0</v>
      </c>
      <c r="P15" s="51">
        <f t="shared" si="1"/>
        <v>0</v>
      </c>
      <c r="Q15" s="44">
        <f t="shared" si="1"/>
        <v>0</v>
      </c>
      <c r="R15" s="51">
        <f t="shared" si="1"/>
        <v>0</v>
      </c>
    </row>
    <row r="16" spans="1:18" ht="13.5" customHeight="1" thickTop="1" x14ac:dyDescent="0.15">
      <c r="A16" s="52"/>
      <c r="B16" s="53">
        <v>0</v>
      </c>
      <c r="C16" s="54"/>
      <c r="D16" s="55"/>
      <c r="E16" s="53">
        <v>0</v>
      </c>
      <c r="F16" s="54"/>
      <c r="G16" s="55"/>
      <c r="H16" s="56" t="str">
        <f>IF(I16&gt;0,"災","")</f>
        <v/>
      </c>
      <c r="I16" s="57">
        <v>0</v>
      </c>
      <c r="J16" s="58">
        <v>0</v>
      </c>
      <c r="K16" s="59">
        <v>0</v>
      </c>
      <c r="L16" s="55"/>
      <c r="M16" s="60"/>
      <c r="N16" s="61"/>
      <c r="O16" s="60"/>
      <c r="P16" s="61"/>
      <c r="Q16" s="60"/>
      <c r="R16" s="61"/>
    </row>
    <row r="17" spans="1:18" ht="13.5" customHeight="1" x14ac:dyDescent="0.15">
      <c r="A17" s="52" t="s">
        <v>20</v>
      </c>
      <c r="B17" s="62">
        <v>0</v>
      </c>
      <c r="C17" s="63">
        <v>0</v>
      </c>
      <c r="D17" s="64">
        <v>0</v>
      </c>
      <c r="E17" s="62">
        <v>0</v>
      </c>
      <c r="F17" s="63">
        <v>0</v>
      </c>
      <c r="G17" s="64">
        <v>0</v>
      </c>
      <c r="H17" s="15"/>
      <c r="I17" s="65">
        <v>0</v>
      </c>
      <c r="J17" s="66">
        <v>0</v>
      </c>
      <c r="K17" s="65">
        <v>2</v>
      </c>
      <c r="L17" s="64">
        <v>2000</v>
      </c>
      <c r="M17" s="62">
        <v>0</v>
      </c>
      <c r="N17" s="67">
        <v>0</v>
      </c>
      <c r="O17" s="62">
        <v>0</v>
      </c>
      <c r="P17" s="67">
        <v>0</v>
      </c>
      <c r="Q17" s="62">
        <v>0</v>
      </c>
      <c r="R17" s="67">
        <v>0</v>
      </c>
    </row>
    <row r="18" spans="1:18" ht="13.5" customHeight="1" x14ac:dyDescent="0.15">
      <c r="A18" s="68" t="s">
        <v>21</v>
      </c>
      <c r="B18" s="69">
        <v>0</v>
      </c>
      <c r="C18" s="70"/>
      <c r="D18" s="21"/>
      <c r="E18" s="69">
        <v>0</v>
      </c>
      <c r="F18" s="70"/>
      <c r="G18" s="21"/>
      <c r="H18" s="22" t="str">
        <f>IF(I18&gt;0,"災","")</f>
        <v/>
      </c>
      <c r="I18" s="71">
        <v>0</v>
      </c>
      <c r="J18" s="72">
        <v>0</v>
      </c>
      <c r="K18" s="73">
        <v>0</v>
      </c>
      <c r="L18" s="21"/>
      <c r="M18" s="19"/>
      <c r="N18" s="25"/>
      <c r="O18" s="19"/>
      <c r="P18" s="25"/>
      <c r="Q18" s="19"/>
      <c r="R18" s="25"/>
    </row>
    <row r="19" spans="1:18" ht="13.5" customHeight="1" x14ac:dyDescent="0.15">
      <c r="A19" s="74" t="s">
        <v>22</v>
      </c>
      <c r="B19" s="62">
        <v>0</v>
      </c>
      <c r="C19" s="75">
        <v>0</v>
      </c>
      <c r="D19" s="66">
        <v>0</v>
      </c>
      <c r="E19" s="62">
        <v>0</v>
      </c>
      <c r="F19" s="75">
        <v>0</v>
      </c>
      <c r="G19" s="66">
        <v>0</v>
      </c>
      <c r="H19" s="29"/>
      <c r="I19" s="65">
        <v>4</v>
      </c>
      <c r="J19" s="66">
        <v>156</v>
      </c>
      <c r="K19" s="65">
        <v>3</v>
      </c>
      <c r="L19" s="66">
        <v>250</v>
      </c>
      <c r="M19" s="62">
        <v>0</v>
      </c>
      <c r="N19" s="67">
        <v>0</v>
      </c>
      <c r="O19" s="62">
        <v>0</v>
      </c>
      <c r="P19" s="67">
        <v>0</v>
      </c>
      <c r="Q19" s="62">
        <v>0</v>
      </c>
      <c r="R19" s="67">
        <v>0</v>
      </c>
    </row>
    <row r="20" spans="1:18" ht="13.5" customHeight="1" x14ac:dyDescent="0.15">
      <c r="A20" s="52" t="s">
        <v>21</v>
      </c>
      <c r="B20" s="69">
        <v>0</v>
      </c>
      <c r="C20" s="70"/>
      <c r="D20" s="21"/>
      <c r="E20" s="69">
        <v>0</v>
      </c>
      <c r="F20" s="70"/>
      <c r="G20" s="21"/>
      <c r="H20" s="22" t="str">
        <f>IF(I20&gt;0,"災","")</f>
        <v/>
      </c>
      <c r="I20" s="71">
        <v>0</v>
      </c>
      <c r="J20" s="72">
        <v>0</v>
      </c>
      <c r="K20" s="73">
        <v>0</v>
      </c>
      <c r="L20" s="21"/>
      <c r="M20" s="19"/>
      <c r="N20" s="25"/>
      <c r="O20" s="19"/>
      <c r="P20" s="25"/>
      <c r="Q20" s="19"/>
      <c r="R20" s="25"/>
    </row>
    <row r="21" spans="1:18" ht="13.5" customHeight="1" x14ac:dyDescent="0.15">
      <c r="A21" s="52" t="s">
        <v>23</v>
      </c>
      <c r="B21" s="62">
        <v>0</v>
      </c>
      <c r="C21" s="75">
        <v>0</v>
      </c>
      <c r="D21" s="66">
        <v>0</v>
      </c>
      <c r="E21" s="62">
        <v>1</v>
      </c>
      <c r="F21" s="75">
        <v>0</v>
      </c>
      <c r="G21" s="66">
        <v>352</v>
      </c>
      <c r="H21" s="29"/>
      <c r="I21" s="65">
        <v>2</v>
      </c>
      <c r="J21" s="66">
        <v>187</v>
      </c>
      <c r="K21" s="65">
        <v>4</v>
      </c>
      <c r="L21" s="66">
        <v>1300</v>
      </c>
      <c r="M21" s="62">
        <v>0</v>
      </c>
      <c r="N21" s="67">
        <v>0</v>
      </c>
      <c r="O21" s="62">
        <v>0</v>
      </c>
      <c r="P21" s="67">
        <v>0</v>
      </c>
      <c r="Q21" s="62">
        <v>0</v>
      </c>
      <c r="R21" s="67">
        <v>0</v>
      </c>
    </row>
    <row r="22" spans="1:18" ht="13.5" customHeight="1" x14ac:dyDescent="0.15">
      <c r="A22" s="68" t="s">
        <v>21</v>
      </c>
      <c r="B22" s="69">
        <v>0</v>
      </c>
      <c r="C22" s="70"/>
      <c r="D22" s="21"/>
      <c r="E22" s="69">
        <v>0</v>
      </c>
      <c r="F22" s="70"/>
      <c r="G22" s="21"/>
      <c r="H22" s="22" t="str">
        <f>IF(I22&gt;0,"災","")</f>
        <v/>
      </c>
      <c r="I22" s="71">
        <v>0</v>
      </c>
      <c r="J22" s="72">
        <v>0</v>
      </c>
      <c r="K22" s="73">
        <v>0</v>
      </c>
      <c r="L22" s="21"/>
      <c r="M22" s="19"/>
      <c r="N22" s="25"/>
      <c r="O22" s="19"/>
      <c r="P22" s="25"/>
      <c r="Q22" s="19"/>
      <c r="R22" s="25"/>
    </row>
    <row r="23" spans="1:18" ht="13.5" customHeight="1" x14ac:dyDescent="0.15">
      <c r="A23" s="74" t="s">
        <v>24</v>
      </c>
      <c r="B23" s="62">
        <v>0</v>
      </c>
      <c r="C23" s="75">
        <v>0</v>
      </c>
      <c r="D23" s="66">
        <v>0</v>
      </c>
      <c r="E23" s="62">
        <v>0</v>
      </c>
      <c r="F23" s="75">
        <v>857</v>
      </c>
      <c r="G23" s="66">
        <v>0</v>
      </c>
      <c r="H23" s="29"/>
      <c r="I23" s="65">
        <v>3</v>
      </c>
      <c r="J23" s="66">
        <v>100</v>
      </c>
      <c r="K23" s="65">
        <v>14</v>
      </c>
      <c r="L23" s="66">
        <v>4822</v>
      </c>
      <c r="M23" s="62">
        <v>0</v>
      </c>
      <c r="N23" s="67">
        <v>0</v>
      </c>
      <c r="O23" s="62">
        <v>0</v>
      </c>
      <c r="P23" s="67">
        <v>0</v>
      </c>
      <c r="Q23" s="62">
        <v>0</v>
      </c>
      <c r="R23" s="67">
        <v>0</v>
      </c>
    </row>
    <row r="24" spans="1:18" ht="13.5" customHeight="1" x14ac:dyDescent="0.15">
      <c r="A24" s="52" t="s">
        <v>21</v>
      </c>
      <c r="B24" s="69">
        <v>0</v>
      </c>
      <c r="C24" s="70"/>
      <c r="D24" s="21"/>
      <c r="E24" s="69">
        <v>0</v>
      </c>
      <c r="F24" s="70"/>
      <c r="G24" s="21"/>
      <c r="H24" s="22" t="str">
        <f>IF(I24&gt;0,"災","")</f>
        <v/>
      </c>
      <c r="I24" s="71">
        <v>0</v>
      </c>
      <c r="J24" s="72">
        <v>0</v>
      </c>
      <c r="K24" s="73">
        <v>0</v>
      </c>
      <c r="L24" s="21"/>
      <c r="M24" s="19"/>
      <c r="N24" s="25"/>
      <c r="O24" s="19"/>
      <c r="P24" s="25"/>
      <c r="Q24" s="19"/>
      <c r="R24" s="25"/>
    </row>
    <row r="25" spans="1:18" ht="13.5" customHeight="1" x14ac:dyDescent="0.15">
      <c r="A25" s="74" t="s">
        <v>25</v>
      </c>
      <c r="B25" s="62">
        <v>0</v>
      </c>
      <c r="C25" s="75">
        <v>0</v>
      </c>
      <c r="D25" s="66">
        <v>0</v>
      </c>
      <c r="E25" s="62">
        <v>0</v>
      </c>
      <c r="F25" s="75">
        <v>0</v>
      </c>
      <c r="G25" s="66">
        <v>0</v>
      </c>
      <c r="H25" s="29"/>
      <c r="I25" s="65">
        <v>2</v>
      </c>
      <c r="J25" s="66">
        <v>235</v>
      </c>
      <c r="K25" s="65">
        <v>18</v>
      </c>
      <c r="L25" s="66">
        <v>6100</v>
      </c>
      <c r="M25" s="62">
        <v>0</v>
      </c>
      <c r="N25" s="67">
        <v>0</v>
      </c>
      <c r="O25" s="62">
        <v>0</v>
      </c>
      <c r="P25" s="67">
        <v>0</v>
      </c>
      <c r="Q25" s="62">
        <v>0</v>
      </c>
      <c r="R25" s="67">
        <v>0</v>
      </c>
    </row>
    <row r="26" spans="1:18" ht="13.5" customHeight="1" x14ac:dyDescent="0.15">
      <c r="A26" s="52" t="s">
        <v>21</v>
      </c>
      <c r="B26" s="69">
        <v>0</v>
      </c>
      <c r="C26" s="70"/>
      <c r="D26" s="21"/>
      <c r="E26" s="69">
        <v>0</v>
      </c>
      <c r="F26" s="70"/>
      <c r="G26" s="21"/>
      <c r="H26" s="22" t="str">
        <f>IF(I26&gt;0,"災","")</f>
        <v/>
      </c>
      <c r="I26" s="71">
        <v>0</v>
      </c>
      <c r="J26" s="72">
        <v>0</v>
      </c>
      <c r="K26" s="73">
        <v>0</v>
      </c>
      <c r="L26" s="21"/>
      <c r="M26" s="19"/>
      <c r="N26" s="25"/>
      <c r="O26" s="19"/>
      <c r="P26" s="25"/>
      <c r="Q26" s="19"/>
      <c r="R26" s="25"/>
    </row>
    <row r="27" spans="1:18" ht="13.5" customHeight="1" x14ac:dyDescent="0.15">
      <c r="A27" s="52" t="s">
        <v>26</v>
      </c>
      <c r="B27" s="62">
        <v>0</v>
      </c>
      <c r="C27" s="75">
        <v>0</v>
      </c>
      <c r="D27" s="66">
        <v>0</v>
      </c>
      <c r="E27" s="62">
        <v>2</v>
      </c>
      <c r="F27" s="75">
        <v>0</v>
      </c>
      <c r="G27" s="66">
        <v>1260</v>
      </c>
      <c r="H27" s="29"/>
      <c r="I27" s="65">
        <v>1</v>
      </c>
      <c r="J27" s="66">
        <v>19</v>
      </c>
      <c r="K27" s="65">
        <v>1</v>
      </c>
      <c r="L27" s="66">
        <v>600</v>
      </c>
      <c r="M27" s="62">
        <v>0</v>
      </c>
      <c r="N27" s="67">
        <v>0</v>
      </c>
      <c r="O27" s="62">
        <v>0</v>
      </c>
      <c r="P27" s="67">
        <v>0</v>
      </c>
      <c r="Q27" s="62">
        <v>0</v>
      </c>
      <c r="R27" s="67">
        <v>0</v>
      </c>
    </row>
    <row r="28" spans="1:18" ht="13.5" customHeight="1" x14ac:dyDescent="0.15">
      <c r="A28" s="68" t="s">
        <v>21</v>
      </c>
      <c r="B28" s="69">
        <v>0</v>
      </c>
      <c r="C28" s="70"/>
      <c r="D28" s="21"/>
      <c r="E28" s="69">
        <v>0</v>
      </c>
      <c r="F28" s="70"/>
      <c r="G28" s="21"/>
      <c r="H28" s="22" t="str">
        <f>IF(I28&gt;0,"災","")</f>
        <v/>
      </c>
      <c r="I28" s="71">
        <v>0</v>
      </c>
      <c r="J28" s="72">
        <v>0</v>
      </c>
      <c r="K28" s="73">
        <v>0</v>
      </c>
      <c r="L28" s="21"/>
      <c r="M28" s="19"/>
      <c r="N28" s="25"/>
      <c r="O28" s="19"/>
      <c r="P28" s="25"/>
      <c r="Q28" s="19"/>
      <c r="R28" s="25"/>
    </row>
    <row r="29" spans="1:18" ht="13.5" customHeight="1" x14ac:dyDescent="0.15">
      <c r="A29" s="74" t="s">
        <v>27</v>
      </c>
      <c r="B29" s="62">
        <v>0</v>
      </c>
      <c r="C29" s="75">
        <v>0</v>
      </c>
      <c r="D29" s="66">
        <v>0</v>
      </c>
      <c r="E29" s="62">
        <v>1</v>
      </c>
      <c r="F29" s="75">
        <v>0</v>
      </c>
      <c r="G29" s="66">
        <v>500</v>
      </c>
      <c r="H29" s="29"/>
      <c r="I29" s="65">
        <v>2</v>
      </c>
      <c r="J29" s="66">
        <v>307</v>
      </c>
      <c r="K29" s="65">
        <v>10</v>
      </c>
      <c r="L29" s="66">
        <v>33138</v>
      </c>
      <c r="M29" s="62">
        <v>0</v>
      </c>
      <c r="N29" s="67">
        <v>0</v>
      </c>
      <c r="O29" s="62">
        <v>0</v>
      </c>
      <c r="P29" s="67">
        <v>0</v>
      </c>
      <c r="Q29" s="62">
        <v>0</v>
      </c>
      <c r="R29" s="67">
        <v>0</v>
      </c>
    </row>
    <row r="30" spans="1:18" ht="13.5" customHeight="1" x14ac:dyDescent="0.15">
      <c r="A30" s="52" t="s">
        <v>21</v>
      </c>
      <c r="B30" s="69">
        <v>0</v>
      </c>
      <c r="C30" s="70"/>
      <c r="D30" s="21"/>
      <c r="E30" s="69">
        <v>0</v>
      </c>
      <c r="F30" s="70"/>
      <c r="G30" s="21"/>
      <c r="H30" s="22" t="str">
        <f>IF(I30&gt;0,"災","")</f>
        <v/>
      </c>
      <c r="I30" s="71">
        <v>0</v>
      </c>
      <c r="J30" s="72">
        <v>0</v>
      </c>
      <c r="K30" s="73">
        <v>0</v>
      </c>
      <c r="L30" s="21"/>
      <c r="M30" s="19"/>
      <c r="N30" s="25"/>
      <c r="O30" s="19"/>
      <c r="P30" s="25"/>
      <c r="Q30" s="19"/>
      <c r="R30" s="25"/>
    </row>
    <row r="31" spans="1:18" ht="13.5" customHeight="1" x14ac:dyDescent="0.15">
      <c r="A31" s="74" t="s">
        <v>28</v>
      </c>
      <c r="B31" s="62">
        <v>0</v>
      </c>
      <c r="C31" s="75">
        <v>0</v>
      </c>
      <c r="D31" s="66">
        <v>0</v>
      </c>
      <c r="E31" s="62">
        <v>1</v>
      </c>
      <c r="F31" s="75">
        <v>0</v>
      </c>
      <c r="G31" s="66">
        <v>120</v>
      </c>
      <c r="H31" s="29"/>
      <c r="I31" s="65">
        <v>4</v>
      </c>
      <c r="J31" s="66">
        <v>243</v>
      </c>
      <c r="K31" s="65">
        <v>27</v>
      </c>
      <c r="L31" s="66">
        <v>73122</v>
      </c>
      <c r="M31" s="62">
        <v>0</v>
      </c>
      <c r="N31" s="67">
        <v>0</v>
      </c>
      <c r="O31" s="62">
        <v>0</v>
      </c>
      <c r="P31" s="67">
        <v>0</v>
      </c>
      <c r="Q31" s="62">
        <v>0</v>
      </c>
      <c r="R31" s="67">
        <v>0</v>
      </c>
    </row>
    <row r="32" spans="1:18" ht="13.5" customHeight="1" x14ac:dyDescent="0.15">
      <c r="A32" s="68" t="s">
        <v>21</v>
      </c>
      <c r="B32" s="69">
        <v>0</v>
      </c>
      <c r="C32" s="70"/>
      <c r="D32" s="21"/>
      <c r="E32" s="69">
        <v>0</v>
      </c>
      <c r="F32" s="70"/>
      <c r="G32" s="21"/>
      <c r="H32" s="22" t="str">
        <f>IF(I32&gt;0,"災","")</f>
        <v>災</v>
      </c>
      <c r="I32" s="71">
        <v>1</v>
      </c>
      <c r="J32" s="72">
        <v>47</v>
      </c>
      <c r="K32" s="73">
        <v>0</v>
      </c>
      <c r="L32" s="21"/>
      <c r="M32" s="19"/>
      <c r="N32" s="25"/>
      <c r="O32" s="19"/>
      <c r="P32" s="25"/>
      <c r="Q32" s="19"/>
      <c r="R32" s="25"/>
    </row>
    <row r="33" spans="1:18" ht="13.5" customHeight="1" x14ac:dyDescent="0.15">
      <c r="A33" s="74" t="s">
        <v>29</v>
      </c>
      <c r="B33" s="62">
        <v>0</v>
      </c>
      <c r="C33" s="75">
        <v>0</v>
      </c>
      <c r="D33" s="66">
        <v>0</v>
      </c>
      <c r="E33" s="62">
        <v>1</v>
      </c>
      <c r="F33" s="75">
        <v>0</v>
      </c>
      <c r="G33" s="66">
        <v>660</v>
      </c>
      <c r="H33" s="29"/>
      <c r="I33" s="65">
        <v>2</v>
      </c>
      <c r="J33" s="66">
        <v>50</v>
      </c>
      <c r="K33" s="65">
        <v>8</v>
      </c>
      <c r="L33" s="66">
        <v>11432</v>
      </c>
      <c r="M33" s="62">
        <v>0</v>
      </c>
      <c r="N33" s="67">
        <v>0</v>
      </c>
      <c r="O33" s="62">
        <v>0</v>
      </c>
      <c r="P33" s="67">
        <v>0</v>
      </c>
      <c r="Q33" s="62">
        <v>0</v>
      </c>
      <c r="R33" s="67">
        <v>0</v>
      </c>
    </row>
    <row r="34" spans="1:18" ht="13.5" customHeight="1" x14ac:dyDescent="0.15">
      <c r="A34" s="52" t="s">
        <v>21</v>
      </c>
      <c r="B34" s="69">
        <v>0</v>
      </c>
      <c r="C34" s="70"/>
      <c r="D34" s="21"/>
      <c r="E34" s="69">
        <v>0</v>
      </c>
      <c r="F34" s="70"/>
      <c r="G34" s="21"/>
      <c r="H34" s="22" t="str">
        <f>IF(I34&gt;0,"災","")</f>
        <v/>
      </c>
      <c r="I34" s="71">
        <v>0</v>
      </c>
      <c r="J34" s="72">
        <v>0</v>
      </c>
      <c r="K34" s="73">
        <v>0</v>
      </c>
      <c r="L34" s="21"/>
      <c r="M34" s="19"/>
      <c r="N34" s="25"/>
      <c r="O34" s="19"/>
      <c r="P34" s="25"/>
      <c r="Q34" s="19"/>
      <c r="R34" s="25"/>
    </row>
    <row r="35" spans="1:18" ht="13.5" customHeight="1" x14ac:dyDescent="0.15">
      <c r="A35" s="52" t="s">
        <v>30</v>
      </c>
      <c r="B35" s="62">
        <v>0</v>
      </c>
      <c r="C35" s="75">
        <v>0</v>
      </c>
      <c r="D35" s="66">
        <v>0</v>
      </c>
      <c r="E35" s="62">
        <v>1</v>
      </c>
      <c r="F35" s="75">
        <v>0</v>
      </c>
      <c r="G35" s="66">
        <v>650</v>
      </c>
      <c r="H35" s="29"/>
      <c r="I35" s="65">
        <v>0</v>
      </c>
      <c r="J35" s="66">
        <v>0</v>
      </c>
      <c r="K35" s="65">
        <v>1</v>
      </c>
      <c r="L35" s="66">
        <v>100</v>
      </c>
      <c r="M35" s="62">
        <v>0</v>
      </c>
      <c r="N35" s="67">
        <v>0</v>
      </c>
      <c r="O35" s="62">
        <v>0</v>
      </c>
      <c r="P35" s="67">
        <v>0</v>
      </c>
      <c r="Q35" s="62">
        <v>0</v>
      </c>
      <c r="R35" s="67">
        <v>0</v>
      </c>
    </row>
    <row r="36" spans="1:18" ht="13.5" customHeight="1" x14ac:dyDescent="0.15">
      <c r="A36" s="68" t="s">
        <v>21</v>
      </c>
      <c r="B36" s="69">
        <v>0</v>
      </c>
      <c r="C36" s="70"/>
      <c r="D36" s="21"/>
      <c r="E36" s="69">
        <v>0</v>
      </c>
      <c r="F36" s="70"/>
      <c r="G36" s="21"/>
      <c r="H36" s="22" t="str">
        <f>IF(I36&gt;0,"災","")</f>
        <v/>
      </c>
      <c r="I36" s="71">
        <v>0</v>
      </c>
      <c r="J36" s="72">
        <v>0</v>
      </c>
      <c r="K36" s="73">
        <v>0</v>
      </c>
      <c r="L36" s="21"/>
      <c r="M36" s="19"/>
      <c r="N36" s="25"/>
      <c r="O36" s="19"/>
      <c r="P36" s="25"/>
      <c r="Q36" s="19"/>
      <c r="R36" s="25"/>
    </row>
    <row r="37" spans="1:18" ht="13.5" customHeight="1" x14ac:dyDescent="0.15">
      <c r="A37" s="74" t="s">
        <v>31</v>
      </c>
      <c r="B37" s="62">
        <v>0</v>
      </c>
      <c r="C37" s="75">
        <v>0</v>
      </c>
      <c r="D37" s="66">
        <v>0</v>
      </c>
      <c r="E37" s="62">
        <v>0</v>
      </c>
      <c r="F37" s="75">
        <v>0</v>
      </c>
      <c r="G37" s="66">
        <v>0</v>
      </c>
      <c r="H37" s="29"/>
      <c r="I37" s="65">
        <v>0</v>
      </c>
      <c r="J37" s="66">
        <v>0</v>
      </c>
      <c r="K37" s="65">
        <v>1</v>
      </c>
      <c r="L37" s="66">
        <v>2000</v>
      </c>
      <c r="M37" s="62">
        <v>0</v>
      </c>
      <c r="N37" s="67">
        <v>0</v>
      </c>
      <c r="O37" s="62">
        <v>0</v>
      </c>
      <c r="P37" s="67">
        <v>0</v>
      </c>
      <c r="Q37" s="62">
        <v>0</v>
      </c>
      <c r="R37" s="67">
        <v>0</v>
      </c>
    </row>
    <row r="38" spans="1:18" ht="13.5" customHeight="1" x14ac:dyDescent="0.15">
      <c r="A38" s="52" t="s">
        <v>21</v>
      </c>
      <c r="B38" s="69">
        <v>0</v>
      </c>
      <c r="C38" s="70"/>
      <c r="D38" s="21"/>
      <c r="E38" s="69">
        <v>0</v>
      </c>
      <c r="F38" s="70"/>
      <c r="G38" s="21"/>
      <c r="H38" s="22" t="str">
        <f>IF(I38&gt;0,"災","")</f>
        <v/>
      </c>
      <c r="I38" s="71">
        <v>0</v>
      </c>
      <c r="J38" s="72">
        <v>0</v>
      </c>
      <c r="K38" s="73">
        <v>0</v>
      </c>
      <c r="L38" s="21"/>
      <c r="M38" s="19"/>
      <c r="N38" s="25"/>
      <c r="O38" s="19"/>
      <c r="P38" s="25"/>
      <c r="Q38" s="19"/>
      <c r="R38" s="25"/>
    </row>
    <row r="39" spans="1:18" ht="13.5" customHeight="1" x14ac:dyDescent="0.15">
      <c r="A39" s="52" t="s">
        <v>32</v>
      </c>
      <c r="B39" s="62">
        <v>0</v>
      </c>
      <c r="C39" s="75">
        <v>0</v>
      </c>
      <c r="D39" s="66">
        <v>0</v>
      </c>
      <c r="E39" s="62">
        <v>1</v>
      </c>
      <c r="F39" s="75">
        <v>0</v>
      </c>
      <c r="G39" s="66">
        <v>320</v>
      </c>
      <c r="H39" s="29"/>
      <c r="I39" s="65">
        <v>2</v>
      </c>
      <c r="J39" s="66">
        <v>248</v>
      </c>
      <c r="K39" s="65">
        <v>7</v>
      </c>
      <c r="L39" s="66">
        <v>193</v>
      </c>
      <c r="M39" s="62">
        <v>0</v>
      </c>
      <c r="N39" s="67">
        <v>0</v>
      </c>
      <c r="O39" s="62">
        <v>0</v>
      </c>
      <c r="P39" s="67">
        <v>0</v>
      </c>
      <c r="Q39" s="62">
        <v>0</v>
      </c>
      <c r="R39" s="67">
        <v>0</v>
      </c>
    </row>
    <row r="40" spans="1:18" ht="13.5" customHeight="1" x14ac:dyDescent="0.15">
      <c r="A40" s="68" t="s">
        <v>21</v>
      </c>
      <c r="B40" s="69">
        <v>0</v>
      </c>
      <c r="C40" s="70"/>
      <c r="D40" s="21"/>
      <c r="E40" s="69">
        <v>0</v>
      </c>
      <c r="F40" s="70"/>
      <c r="G40" s="21"/>
      <c r="H40" s="22" t="str">
        <f>IF(I40&gt;0,"災","")</f>
        <v/>
      </c>
      <c r="I40" s="71">
        <v>0</v>
      </c>
      <c r="J40" s="72">
        <v>0</v>
      </c>
      <c r="K40" s="73">
        <v>0</v>
      </c>
      <c r="L40" s="21"/>
      <c r="M40" s="19"/>
      <c r="N40" s="25"/>
      <c r="O40" s="19"/>
      <c r="P40" s="25"/>
      <c r="Q40" s="19"/>
      <c r="R40" s="25"/>
    </row>
    <row r="41" spans="1:18" ht="13.5" customHeight="1" x14ac:dyDescent="0.15">
      <c r="A41" s="74" t="s">
        <v>33</v>
      </c>
      <c r="B41" s="62">
        <v>0</v>
      </c>
      <c r="C41" s="75">
        <v>400</v>
      </c>
      <c r="D41" s="66">
        <v>0</v>
      </c>
      <c r="E41" s="62">
        <v>0</v>
      </c>
      <c r="F41" s="75">
        <v>0</v>
      </c>
      <c r="G41" s="66">
        <v>0</v>
      </c>
      <c r="H41" s="29"/>
      <c r="I41" s="65">
        <v>4</v>
      </c>
      <c r="J41" s="66">
        <v>184</v>
      </c>
      <c r="K41" s="65">
        <v>0</v>
      </c>
      <c r="L41" s="66">
        <v>0</v>
      </c>
      <c r="M41" s="62">
        <v>0</v>
      </c>
      <c r="N41" s="67">
        <v>0</v>
      </c>
      <c r="O41" s="62">
        <v>0</v>
      </c>
      <c r="P41" s="67">
        <v>0</v>
      </c>
      <c r="Q41" s="62">
        <v>0</v>
      </c>
      <c r="R41" s="67">
        <v>0</v>
      </c>
    </row>
    <row r="42" spans="1:18" ht="13.5" customHeight="1" x14ac:dyDescent="0.15">
      <c r="A42" s="52" t="s">
        <v>21</v>
      </c>
      <c r="B42" s="69">
        <v>0</v>
      </c>
      <c r="C42" s="70"/>
      <c r="D42" s="21"/>
      <c r="E42" s="69">
        <v>0</v>
      </c>
      <c r="F42" s="70"/>
      <c r="G42" s="21"/>
      <c r="H42" s="22" t="str">
        <f>IF(I42&gt;0,"災","")</f>
        <v/>
      </c>
      <c r="I42" s="71">
        <v>0</v>
      </c>
      <c r="J42" s="72">
        <v>0</v>
      </c>
      <c r="K42" s="73">
        <v>0</v>
      </c>
      <c r="L42" s="21"/>
      <c r="M42" s="19"/>
      <c r="N42" s="25"/>
      <c r="O42" s="19"/>
      <c r="P42" s="25"/>
      <c r="Q42" s="19"/>
      <c r="R42" s="25"/>
    </row>
    <row r="43" spans="1:18" ht="13.5" customHeight="1" x14ac:dyDescent="0.15">
      <c r="A43" s="76" t="s">
        <v>34</v>
      </c>
      <c r="B43" s="77">
        <v>0</v>
      </c>
      <c r="C43" s="78">
        <v>0</v>
      </c>
      <c r="D43" s="79">
        <v>0</v>
      </c>
      <c r="E43" s="77">
        <v>0</v>
      </c>
      <c r="F43" s="78">
        <v>0</v>
      </c>
      <c r="G43" s="79">
        <v>0</v>
      </c>
      <c r="H43" s="80"/>
      <c r="I43" s="81">
        <v>2</v>
      </c>
      <c r="J43" s="79">
        <v>72</v>
      </c>
      <c r="K43" s="81">
        <v>7</v>
      </c>
      <c r="L43" s="79">
        <v>13700</v>
      </c>
      <c r="M43" s="77">
        <v>0</v>
      </c>
      <c r="N43" s="82">
        <v>0</v>
      </c>
      <c r="O43" s="77">
        <v>0</v>
      </c>
      <c r="P43" s="82">
        <v>0</v>
      </c>
      <c r="Q43" s="77">
        <v>0</v>
      </c>
      <c r="R43" s="82">
        <v>0</v>
      </c>
    </row>
    <row r="44" spans="1:18" x14ac:dyDescent="0.15">
      <c r="A44" s="83" t="s">
        <v>35</v>
      </c>
    </row>
    <row r="45" spans="1:18" x14ac:dyDescent="0.15">
      <c r="A45" s="83" t="s">
        <v>36</v>
      </c>
    </row>
    <row r="46" spans="1:18" x14ac:dyDescent="0.15">
      <c r="A46" s="83" t="s">
        <v>37</v>
      </c>
    </row>
    <row r="47" spans="1:18" x14ac:dyDescent="0.15">
      <c r="A47" s="83" t="s">
        <v>38</v>
      </c>
    </row>
    <row r="48" spans="1:18" x14ac:dyDescent="0.15">
      <c r="A48" s="83"/>
    </row>
  </sheetData>
  <mergeCells count="13">
    <mergeCell ref="M3:R3"/>
    <mergeCell ref="B4:D4"/>
    <mergeCell ref="E4:G4"/>
    <mergeCell ref="H4:J4"/>
    <mergeCell ref="K4:L4"/>
    <mergeCell ref="M4:N4"/>
    <mergeCell ref="O4:P4"/>
    <mergeCell ref="Q4:R4"/>
    <mergeCell ref="C5:D5"/>
    <mergeCell ref="F5:G5"/>
    <mergeCell ref="H5:I5"/>
    <mergeCell ref="A3:A5"/>
    <mergeCell ref="B3:L3"/>
  </mergeCells>
  <phoneticPr fontId="2"/>
  <conditionalFormatting sqref="A6:A15">
    <cfRule type="cellIs" dxfId="0" priority="1" operator="between">
      <formula>43466</formula>
      <formula>43830</formula>
    </cfRule>
  </conditionalFormatting>
  <dataValidations count="1">
    <dataValidation type="decimal" operator="greaterThanOrEqual" allowBlank="1" showInputMessage="1" showErrorMessage="1" sqref="I16:R43 B16:G43">
      <formula1>0</formula1>
    </dataValidation>
  </dataValidations>
  <pageMargins left="0.59055118110236227" right="0.19685039370078741" top="0.78740157480314965" bottom="0.19685039370078741" header="0" footer="0"/>
  <pageSetup paperSize="9" scale="70" fitToHeight="0" pageOrder="overThenDown"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7-2</vt:lpstr>
      <vt:lpstr>'7-2'!Print_Titles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2022-03-11T00:33:22Z</dcterms:created>
  <dcterms:modified xsi:type="dcterms:W3CDTF">2022-03-11T00:33:27Z</dcterms:modified>
</cp:coreProperties>
</file>