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mln19_rinyacyou03\近畿中国森林管理局1\企画調整課\情報管理\002統計書\R元統計_R2作成\20210301確定版\"/>
    </mc:Choice>
  </mc:AlternateContent>
  <xr:revisionPtr revIDLastSave="0" documentId="8_{6293E13F-FBDA-46AB-B0A7-597A90AC2038}" xr6:coauthVersionLast="45" xr6:coauthVersionMax="45" xr10:uidLastSave="{00000000-0000-0000-0000-000000000000}"/>
  <bookViews>
    <workbookView xWindow="-120" yWindow="-120" windowWidth="29040" windowHeight="15840" xr2:uid="{106F8E9B-3AFB-498C-B905-21479990859C}"/>
  </bookViews>
  <sheets>
    <sheet name="7-2" sheetId="1" r:id="rId1"/>
  </sheets>
  <definedNames>
    <definedName name="_xlnm.Print_Titles" localSheetId="0">'7-2'!$2:$5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2" i="1" l="1"/>
  <c r="H40" i="1"/>
  <c r="H38" i="1"/>
  <c r="H36" i="1"/>
  <c r="H34" i="1"/>
  <c r="H32" i="1"/>
  <c r="H30" i="1"/>
  <c r="H28" i="1"/>
  <c r="H26" i="1"/>
  <c r="H24" i="1"/>
  <c r="H22" i="1"/>
  <c r="H20" i="1"/>
  <c r="H18" i="1"/>
  <c r="H16" i="1"/>
  <c r="R15" i="1"/>
  <c r="Q15" i="1"/>
  <c r="P15" i="1"/>
  <c r="O15" i="1"/>
  <c r="N15" i="1"/>
  <c r="M15" i="1"/>
  <c r="L15" i="1"/>
  <c r="K15" i="1"/>
  <c r="J15" i="1"/>
  <c r="I15" i="1"/>
  <c r="G15" i="1"/>
  <c r="F15" i="1"/>
  <c r="E15" i="1"/>
  <c r="D15" i="1"/>
  <c r="C15" i="1"/>
  <c r="B15" i="1"/>
  <c r="J14" i="1"/>
  <c r="I14" i="1"/>
  <c r="H14" i="1" s="1"/>
</calcChain>
</file>

<file path=xl/sharedStrings.xml><?xml version="1.0" encoding="utf-8"?>
<sst xmlns="http://schemas.openxmlformats.org/spreadsheetml/2006/main" count="61" uniqueCount="39">
  <si>
    <t>７－２  林道事業</t>
    <phoneticPr fontId="2"/>
  </si>
  <si>
    <t>単位(面積：ha、延長：km)</t>
    <rPh sb="0" eb="2">
      <t>タンイ</t>
    </rPh>
    <phoneticPr fontId="2"/>
  </si>
  <si>
    <t>年度
森林管理署</t>
    <rPh sb="7" eb="8">
      <t>ショ</t>
    </rPh>
    <phoneticPr fontId="2"/>
  </si>
  <si>
    <t>林　　　　　　　道</t>
    <phoneticPr fontId="2"/>
  </si>
  <si>
    <t>貯　　　　　木　　　　　場</t>
    <rPh sb="0" eb="1">
      <t>チョ</t>
    </rPh>
    <rPh sb="6" eb="7">
      <t>キ</t>
    </rPh>
    <rPh sb="12" eb="13">
      <t>ジョウ</t>
    </rPh>
    <phoneticPr fontId="2"/>
  </si>
  <si>
    <t>新　　　設（林道）</t>
    <rPh sb="0" eb="1">
      <t>シン</t>
    </rPh>
    <rPh sb="4" eb="5">
      <t>セツ</t>
    </rPh>
    <rPh sb="6" eb="8">
      <t>リンドウ</t>
    </rPh>
    <phoneticPr fontId="2"/>
  </si>
  <si>
    <t>新　　　設（林業専用道）</t>
    <rPh sb="0" eb="1">
      <t>シン</t>
    </rPh>
    <rPh sb="4" eb="5">
      <t>セツ</t>
    </rPh>
    <rPh sb="6" eb="8">
      <t>リンギョウ</t>
    </rPh>
    <rPh sb="8" eb="11">
      <t>センヨウドウ</t>
    </rPh>
    <phoneticPr fontId="2"/>
  </si>
  <si>
    <t>改　　　良</t>
    <phoneticPr fontId="2"/>
  </si>
  <si>
    <t>修　繕</t>
    <phoneticPr fontId="2"/>
  </si>
  <si>
    <t>新　設</t>
    <phoneticPr fontId="2"/>
  </si>
  <si>
    <t>改　良</t>
    <phoneticPr fontId="2"/>
  </si>
  <si>
    <t>路線数</t>
    <rPh sb="0" eb="2">
      <t>ロセン</t>
    </rPh>
    <rPh sb="2" eb="3">
      <t>スウ</t>
    </rPh>
    <phoneticPr fontId="2"/>
  </si>
  <si>
    <t>延　長</t>
    <phoneticPr fontId="2"/>
  </si>
  <si>
    <t>路線数</t>
    <phoneticPr fontId="2"/>
  </si>
  <si>
    <t>延長</t>
    <rPh sb="0" eb="2">
      <t>エンチョウ</t>
    </rPh>
    <phoneticPr fontId="2"/>
  </si>
  <si>
    <t>箇所数</t>
    <phoneticPr fontId="2"/>
  </si>
  <si>
    <t>面積</t>
    <phoneticPr fontId="2"/>
  </si>
  <si>
    <t>箇所数</t>
  </si>
  <si>
    <t>災</t>
  </si>
  <si>
    <t/>
  </si>
  <si>
    <t>石川</t>
  </si>
  <si>
    <t>　</t>
  </si>
  <si>
    <t>福井</t>
  </si>
  <si>
    <t>三重</t>
  </si>
  <si>
    <t>滋賀</t>
  </si>
  <si>
    <t>兵庫</t>
  </si>
  <si>
    <t>和歌山</t>
  </si>
  <si>
    <t>鳥取</t>
  </si>
  <si>
    <t>島根</t>
  </si>
  <si>
    <t>岡山</t>
  </si>
  <si>
    <t>広島北部</t>
  </si>
  <si>
    <t>広島</t>
  </si>
  <si>
    <t>（京都大阪）</t>
  </si>
  <si>
    <t>（奈良）</t>
  </si>
  <si>
    <t>（山口）</t>
  </si>
  <si>
    <t>１　本表は、林道事業実行総括表により作成した。</t>
  </si>
  <si>
    <t>２　平成２３年度より、東日本大震災復興国有林野森林整備事業費及び東日本大震災復興国有林野災害復旧事業費による実行分を含めて掲上した。</t>
    <rPh sb="2" eb="4">
      <t>ヘイセイ</t>
    </rPh>
    <rPh sb="6" eb="8">
      <t>ネンド</t>
    </rPh>
    <rPh sb="11" eb="12">
      <t>ヒガシ</t>
    </rPh>
    <rPh sb="12" eb="14">
      <t>ニホン</t>
    </rPh>
    <rPh sb="14" eb="15">
      <t>ダイ</t>
    </rPh>
    <rPh sb="15" eb="17">
      <t>シンサイ</t>
    </rPh>
    <rPh sb="17" eb="19">
      <t>フッコウ</t>
    </rPh>
    <rPh sb="19" eb="21">
      <t>コクユウ</t>
    </rPh>
    <rPh sb="21" eb="23">
      <t>リンヤ</t>
    </rPh>
    <rPh sb="23" eb="25">
      <t>シンリン</t>
    </rPh>
    <rPh sb="25" eb="27">
      <t>セイビ</t>
    </rPh>
    <rPh sb="27" eb="30">
      <t>ジギョウヒ</t>
    </rPh>
    <rPh sb="30" eb="31">
      <t>オヨ</t>
    </rPh>
    <phoneticPr fontId="2"/>
  </si>
  <si>
    <t>３　林道施設等災害復旧事業費による事業は、「災」を付して外書した。</t>
  </si>
  <si>
    <t>４　当年度着工、当年度未成工事の延長を、（　）外書した。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</si>
</sst>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77" formatCode="[$-411]ggge&quot;年度&quot;"/>
    <numFmt numFmtId="178" formatCode="_ * \(0,\)_ ;_ * \(\-0,\)_ ;_ * &quot;&quot;_ ;_ @_ "/>
    <numFmt numFmtId="179" formatCode="_ * 0,_ ;_ * \-0,_ ;_ * &quot;-&quot;_ ;_ @_ "/>
    <numFmt numFmtId="180" formatCode="_ * #,##0,_ ;_ * \-#,##0,_ ;_ * &quot;&quot;_ ;_ @_ "/>
    <numFmt numFmtId="181" formatCode="_ * \(#,##0,\)_ ;_ * \(\-#,##0,\)_ ;_ * &quot;&quot;_ ;_ @_ "/>
    <numFmt numFmtId="182" formatCode="_ * #,##0,_ ;_ * \-#,##0,_ ;_ * &quot;-&quot;_ ;_ @_ "/>
    <numFmt numFmtId="183" formatCode="_ * #,##0_ ;_ * \-#,##0_ ;_ * &quot;&quot;_ ;_ @_ "/>
    <numFmt numFmtId="184" formatCode="_ * \(0,\)_ ;_ * \-\(0,\)_ ;_ * &quot;&quot;_ ;_ @_ "/>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ashed">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92">
    <xf numFmtId="0" fontId="0" fillId="0" borderId="0" xfId="0">
      <alignment vertical="center"/>
    </xf>
    <xf numFmtId="0" fontId="3" fillId="0" borderId="0" xfId="0" applyFont="1" applyAlignment="1">
      <alignment horizontal="right" vertical="center"/>
    </xf>
    <xf numFmtId="0" fontId="3" fillId="0" borderId="1" xfId="0" applyFont="1" applyBorder="1" applyAlignment="1">
      <alignment horizontal="distributed" vertical="center" wrapText="1"/>
    </xf>
    <xf numFmtId="0" fontId="3" fillId="0" borderId="2" xfId="0" applyFont="1" applyBorder="1" applyAlignment="1">
      <alignment horizontal="center" vertical="center"/>
    </xf>
    <xf numFmtId="0" fontId="3" fillId="0" borderId="3" xfId="0" applyFont="1" applyBorder="1" applyAlignment="1">
      <alignment horizontal="distributed" vertical="center"/>
    </xf>
    <xf numFmtId="0" fontId="3"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7" xfId="0" applyFont="1" applyBorder="1" applyAlignment="1">
      <alignment horizontal="distributed"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177" fontId="3" fillId="0" borderId="8" xfId="0" applyNumberFormat="1" applyFont="1" applyBorder="1" applyAlignment="1">
      <alignment horizontal="distributed" vertical="center"/>
    </xf>
    <xf numFmtId="41" fontId="3" fillId="0" borderId="1" xfId="0" applyNumberFormat="1" applyFont="1" applyBorder="1">
      <alignment vertical="center"/>
    </xf>
    <xf numFmtId="178" fontId="3" fillId="0" borderId="8" xfId="0" applyNumberFormat="1" applyFont="1" applyBorder="1">
      <alignment vertical="center"/>
    </xf>
    <xf numFmtId="179" fontId="3" fillId="0" borderId="9" xfId="0" applyNumberFormat="1" applyFont="1" applyBorder="1">
      <alignment vertical="center"/>
    </xf>
    <xf numFmtId="41" fontId="3" fillId="0" borderId="8" xfId="0" applyNumberFormat="1" applyFont="1" applyBorder="1">
      <alignment vertical="center"/>
    </xf>
    <xf numFmtId="41" fontId="3" fillId="0" borderId="9" xfId="0" applyNumberFormat="1" applyFont="1" applyBorder="1">
      <alignment vertical="center"/>
    </xf>
    <xf numFmtId="180" fontId="3" fillId="0" borderId="9" xfId="0" applyNumberFormat="1" applyFont="1" applyBorder="1">
      <alignment vertical="center"/>
    </xf>
    <xf numFmtId="43" fontId="3" fillId="0" borderId="1" xfId="0" applyNumberFormat="1" applyFont="1" applyBorder="1">
      <alignment vertical="center"/>
    </xf>
    <xf numFmtId="177" fontId="3" fillId="0" borderId="10" xfId="0" applyNumberFormat="1" applyFont="1" applyBorder="1" applyAlignment="1">
      <alignment horizontal="distributed" vertical="center"/>
    </xf>
    <xf numFmtId="41" fontId="3" fillId="0" borderId="3" xfId="0" applyNumberFormat="1" applyFont="1" applyBorder="1">
      <alignment vertical="center"/>
    </xf>
    <xf numFmtId="181" fontId="3" fillId="0" borderId="11" xfId="0" applyNumberFormat="1" applyFont="1" applyBorder="1">
      <alignment vertical="center"/>
    </xf>
    <xf numFmtId="182" fontId="3" fillId="0" borderId="12" xfId="0" applyNumberFormat="1" applyFont="1" applyBorder="1">
      <alignment vertical="center"/>
    </xf>
    <xf numFmtId="41" fontId="3" fillId="0" borderId="11" xfId="0" applyNumberFormat="1" applyFont="1" applyBorder="1">
      <alignment vertical="center"/>
    </xf>
    <xf numFmtId="41" fontId="3" fillId="0" borderId="12" xfId="0" applyNumberFormat="1" applyFont="1" applyBorder="1">
      <alignment vertical="center"/>
    </xf>
    <xf numFmtId="43" fontId="3" fillId="0" borderId="3" xfId="0" applyNumberFormat="1" applyFont="1" applyBorder="1">
      <alignment vertical="center"/>
    </xf>
    <xf numFmtId="177" fontId="3" fillId="0" borderId="13" xfId="0" applyNumberFormat="1" applyFont="1" applyBorder="1" applyAlignment="1">
      <alignment horizontal="distributed" vertical="center"/>
    </xf>
    <xf numFmtId="41" fontId="3" fillId="0" borderId="14" xfId="0" applyNumberFormat="1" applyFont="1" applyBorder="1">
      <alignment vertical="center"/>
    </xf>
    <xf numFmtId="178" fontId="3" fillId="0" borderId="13" xfId="0" applyNumberFormat="1" applyFont="1" applyBorder="1">
      <alignment vertical="center"/>
    </xf>
    <xf numFmtId="179" fontId="3" fillId="0" borderId="15" xfId="0" applyNumberFormat="1" applyFont="1" applyBorder="1">
      <alignment vertical="center"/>
    </xf>
    <xf numFmtId="41" fontId="3" fillId="0" borderId="13" xfId="0" applyNumberFormat="1" applyFont="1" applyBorder="1">
      <alignment vertical="center"/>
    </xf>
    <xf numFmtId="41" fontId="3" fillId="0" borderId="15" xfId="0" applyNumberFormat="1" applyFont="1" applyBorder="1">
      <alignment vertical="center"/>
    </xf>
    <xf numFmtId="180" fontId="3" fillId="0" borderId="15" xfId="0" applyNumberFormat="1" applyFont="1" applyBorder="1">
      <alignment vertical="center"/>
    </xf>
    <xf numFmtId="43" fontId="3" fillId="0" borderId="14" xfId="0" applyNumberFormat="1" applyFont="1" applyBorder="1">
      <alignment vertical="center"/>
    </xf>
    <xf numFmtId="41" fontId="3" fillId="0" borderId="16" xfId="0" applyNumberFormat="1" applyFont="1" applyBorder="1">
      <alignment vertical="center"/>
    </xf>
    <xf numFmtId="181" fontId="3" fillId="0" borderId="10" xfId="0" applyNumberFormat="1" applyFont="1" applyBorder="1">
      <alignment vertical="center"/>
    </xf>
    <xf numFmtId="182" fontId="3" fillId="0" borderId="17" xfId="0" applyNumberFormat="1" applyFont="1" applyBorder="1">
      <alignment vertical="center"/>
    </xf>
    <xf numFmtId="41" fontId="3" fillId="0" borderId="10" xfId="0" applyNumberFormat="1" applyFont="1" applyBorder="1">
      <alignment vertical="center"/>
    </xf>
    <xf numFmtId="41" fontId="3" fillId="0" borderId="17" xfId="0" applyNumberFormat="1" applyFont="1" applyBorder="1">
      <alignment vertical="center"/>
    </xf>
    <xf numFmtId="43" fontId="3" fillId="0" borderId="16" xfId="0" applyNumberFormat="1" applyFont="1" applyBorder="1">
      <alignment vertical="center"/>
    </xf>
    <xf numFmtId="178" fontId="3" fillId="0" borderId="11" xfId="0" applyNumberFormat="1" applyFont="1" applyBorder="1">
      <alignment vertical="center"/>
    </xf>
    <xf numFmtId="179" fontId="3" fillId="0" borderId="12" xfId="0" applyNumberFormat="1" applyFont="1" applyBorder="1">
      <alignment vertical="center"/>
    </xf>
    <xf numFmtId="180" fontId="3" fillId="0" borderId="12" xfId="0" applyNumberFormat="1" applyFont="1" applyBorder="1">
      <alignment vertical="center"/>
    </xf>
    <xf numFmtId="41" fontId="4" fillId="0" borderId="3" xfId="0" applyNumberFormat="1" applyFont="1" applyBorder="1">
      <alignment vertical="center"/>
    </xf>
    <xf numFmtId="178" fontId="4" fillId="0" borderId="11" xfId="0" applyNumberFormat="1" applyFont="1" applyBorder="1">
      <alignment vertical="center"/>
    </xf>
    <xf numFmtId="179" fontId="4" fillId="0" borderId="12" xfId="0" applyNumberFormat="1" applyFont="1" applyBorder="1">
      <alignment vertical="center"/>
    </xf>
    <xf numFmtId="41" fontId="4" fillId="0" borderId="11" xfId="0" applyNumberFormat="1" applyFont="1" applyBorder="1">
      <alignment vertical="center"/>
    </xf>
    <xf numFmtId="183" fontId="4" fillId="0" borderId="15" xfId="0" applyNumberFormat="1" applyFont="1" applyBorder="1">
      <alignment vertical="center"/>
    </xf>
    <xf numFmtId="180" fontId="4" fillId="0" borderId="15" xfId="0" applyNumberFormat="1" applyFont="1" applyBorder="1">
      <alignment vertical="center"/>
    </xf>
    <xf numFmtId="41" fontId="4" fillId="0" borderId="12" xfId="0" applyNumberFormat="1" applyFont="1" applyBorder="1">
      <alignment vertical="center"/>
    </xf>
    <xf numFmtId="43" fontId="4" fillId="0" borderId="3" xfId="0" applyNumberFormat="1" applyFont="1" applyBorder="1">
      <alignment vertical="center"/>
    </xf>
    <xf numFmtId="177" fontId="4" fillId="0" borderId="18" xfId="0" applyNumberFormat="1" applyFont="1" applyBorder="1" applyAlignment="1">
      <alignment horizontal="distributed" vertical="center"/>
    </xf>
    <xf numFmtId="41" fontId="4" fillId="0" borderId="19" xfId="0" applyNumberFormat="1" applyFont="1" applyBorder="1">
      <alignment vertical="center"/>
    </xf>
    <xf numFmtId="181" fontId="4" fillId="0" borderId="18" xfId="0" applyNumberFormat="1" applyFont="1" applyBorder="1">
      <alignment vertical="center"/>
    </xf>
    <xf numFmtId="182" fontId="4" fillId="0" borderId="20" xfId="0" applyNumberFormat="1" applyFont="1" applyBorder="1">
      <alignment vertical="center"/>
    </xf>
    <xf numFmtId="41" fontId="4" fillId="0" borderId="18" xfId="0" applyNumberFormat="1" applyFont="1" applyBorder="1">
      <alignment vertical="center"/>
    </xf>
    <xf numFmtId="41" fontId="4" fillId="0" borderId="20" xfId="0" applyNumberFormat="1" applyFont="1" applyBorder="1">
      <alignment vertical="center"/>
    </xf>
    <xf numFmtId="41" fontId="4" fillId="0" borderId="19" xfId="0" applyNumberFormat="1" applyFont="1" applyBorder="1" applyAlignment="1">
      <alignment horizontal="right" vertical="center"/>
    </xf>
    <xf numFmtId="43" fontId="4" fillId="0" borderId="19" xfId="0" applyNumberFormat="1" applyFont="1" applyBorder="1" applyAlignment="1">
      <alignment horizontal="right" vertical="center"/>
    </xf>
    <xf numFmtId="43" fontId="4" fillId="0" borderId="19" xfId="0" applyNumberFormat="1" applyFont="1" applyBorder="1">
      <alignment vertical="center"/>
    </xf>
    <xf numFmtId="0" fontId="3" fillId="0" borderId="11" xfId="0" applyFont="1" applyBorder="1" applyAlignment="1">
      <alignment horizontal="center" vertical="center"/>
    </xf>
    <xf numFmtId="183" fontId="3" fillId="0" borderId="21" xfId="0" applyNumberFormat="1" applyFont="1" applyBorder="1">
      <alignment vertical="center"/>
    </xf>
    <xf numFmtId="184" fontId="3" fillId="0" borderId="22" xfId="0" applyNumberFormat="1" applyFont="1" applyBorder="1">
      <alignment vertical="center"/>
    </xf>
    <xf numFmtId="179" fontId="3" fillId="0" borderId="23" xfId="0" applyNumberFormat="1" applyFont="1" applyBorder="1">
      <alignment vertical="center"/>
    </xf>
    <xf numFmtId="41" fontId="3" fillId="0" borderId="22" xfId="0" applyNumberFormat="1" applyFont="1" applyBorder="1">
      <alignment vertical="center"/>
    </xf>
    <xf numFmtId="183" fontId="3" fillId="0" borderId="23" xfId="0" applyNumberFormat="1" applyFont="1" applyBorder="1" applyProtection="1">
      <alignment vertical="center"/>
      <protection locked="0"/>
    </xf>
    <xf numFmtId="180" fontId="3" fillId="0" borderId="23" xfId="0" applyNumberFormat="1" applyFont="1" applyBorder="1" applyProtection="1">
      <alignment vertical="center"/>
      <protection locked="0"/>
    </xf>
    <xf numFmtId="183" fontId="3" fillId="0" borderId="23" xfId="0" applyNumberFormat="1" applyFont="1" applyBorder="1">
      <alignment vertical="center"/>
    </xf>
    <xf numFmtId="41" fontId="3" fillId="0" borderId="21" xfId="0" applyNumberFormat="1" applyFont="1" applyBorder="1">
      <alignment vertical="center"/>
    </xf>
    <xf numFmtId="43" fontId="3" fillId="0" borderId="21" xfId="0" applyNumberFormat="1" applyFont="1" applyBorder="1">
      <alignment vertical="center"/>
    </xf>
    <xf numFmtId="41" fontId="3" fillId="0" borderId="16" xfId="0" applyNumberFormat="1" applyFont="1" applyBorder="1" applyProtection="1">
      <alignment vertical="center"/>
      <protection locked="0"/>
    </xf>
    <xf numFmtId="181" fontId="3" fillId="0" borderId="11" xfId="0" applyNumberFormat="1" applyFont="1" applyBorder="1" applyProtection="1">
      <alignment vertical="center"/>
      <protection locked="0"/>
    </xf>
    <xf numFmtId="182" fontId="3" fillId="0" borderId="12" xfId="0" applyNumberFormat="1" applyFont="1" applyBorder="1" applyProtection="1">
      <alignment vertical="center"/>
      <protection locked="0"/>
    </xf>
    <xf numFmtId="41" fontId="3" fillId="0" borderId="17" xfId="0" applyNumberFormat="1" applyFont="1" applyBorder="1" applyProtection="1">
      <alignment vertical="center"/>
      <protection locked="0"/>
    </xf>
    <xf numFmtId="182" fontId="3" fillId="0" borderId="17" xfId="0" applyNumberFormat="1" applyFont="1" applyBorder="1" applyProtection="1">
      <alignment vertical="center"/>
      <protection locked="0"/>
    </xf>
    <xf numFmtId="43" fontId="3" fillId="0" borderId="16" xfId="0" applyNumberFormat="1" applyFont="1" applyBorder="1" applyProtection="1">
      <alignment vertical="center"/>
      <protection locked="0"/>
    </xf>
    <xf numFmtId="0" fontId="3" fillId="0" borderId="13" xfId="0" applyFont="1" applyBorder="1" applyAlignment="1">
      <alignment horizontal="center" vertical="center"/>
    </xf>
    <xf numFmtId="183" fontId="3" fillId="0" borderId="14" xfId="0" applyNumberFormat="1" applyFont="1" applyBorder="1">
      <alignment vertical="center"/>
    </xf>
    <xf numFmtId="184" fontId="3" fillId="0" borderId="13" xfId="0" applyNumberFormat="1" applyFont="1" applyBorder="1">
      <alignment vertical="center"/>
    </xf>
    <xf numFmtId="183" fontId="3" fillId="0" borderId="15" xfId="0" applyNumberFormat="1" applyFont="1" applyBorder="1" applyProtection="1">
      <alignment vertical="center"/>
      <protection locked="0"/>
    </xf>
    <xf numFmtId="180" fontId="3" fillId="0" borderId="15" xfId="0" applyNumberFormat="1" applyFont="1" applyBorder="1" applyProtection="1">
      <alignment vertical="center"/>
      <protection locked="0"/>
    </xf>
    <xf numFmtId="183" fontId="3" fillId="0" borderId="15" xfId="0" applyNumberFormat="1" applyFont="1" applyBorder="1">
      <alignment vertical="center"/>
    </xf>
    <xf numFmtId="0" fontId="3" fillId="0" borderId="10" xfId="0" applyFont="1" applyBorder="1" applyAlignment="1">
      <alignment horizontal="center" vertical="center"/>
    </xf>
    <xf numFmtId="181" fontId="3" fillId="0" borderId="10" xfId="0" applyNumberFormat="1" applyFont="1" applyBorder="1" applyProtection="1">
      <alignment vertical="center"/>
      <protection locked="0"/>
    </xf>
    <xf numFmtId="0" fontId="3" fillId="0" borderId="24" xfId="0" applyFont="1" applyBorder="1" applyAlignment="1">
      <alignment horizontal="center" vertical="center"/>
    </xf>
    <xf numFmtId="41" fontId="3" fillId="0" borderId="7" xfId="0" applyNumberFormat="1" applyFont="1" applyBorder="1" applyProtection="1">
      <alignment vertical="center"/>
      <protection locked="0"/>
    </xf>
    <xf numFmtId="181" fontId="3" fillId="0" borderId="24" xfId="0" applyNumberFormat="1" applyFont="1" applyBorder="1" applyProtection="1">
      <alignment vertical="center"/>
      <protection locked="0"/>
    </xf>
    <xf numFmtId="182" fontId="3" fillId="0" borderId="25" xfId="0" applyNumberFormat="1" applyFont="1" applyBorder="1" applyProtection="1">
      <alignment vertical="center"/>
      <protection locked="0"/>
    </xf>
    <xf numFmtId="41" fontId="3" fillId="0" borderId="24" xfId="0" applyNumberFormat="1" applyFont="1" applyBorder="1">
      <alignment vertical="center"/>
    </xf>
    <xf numFmtId="41" fontId="3" fillId="0" borderId="25" xfId="0" applyNumberFormat="1" applyFont="1" applyBorder="1" applyProtection="1">
      <alignment vertical="center"/>
      <protection locked="0"/>
    </xf>
    <xf numFmtId="43" fontId="3" fillId="0" borderId="7" xfId="0" applyNumberFormat="1" applyFont="1" applyBorder="1" applyProtection="1">
      <alignment vertical="center"/>
      <protection locked="0"/>
    </xf>
    <xf numFmtId="0" fontId="3" fillId="0" borderId="0" xfId="1" applyFont="1">
      <alignment vertical="center"/>
    </xf>
  </cellXfs>
  <cellStyles count="2">
    <cellStyle name="標準" xfId="0" builtinId="0"/>
    <cellStyle name="標準 2 2" xfId="1" xr:uid="{31081AE1-BBD9-4D50-8DE2-BD11D7AFF195}"/>
  </cellStyles>
  <dxfs count="1">
    <dxf>
      <numFmt numFmtId="176" formatCode="&quot;令和元年度&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93D2C-AE84-4F83-91EE-A0852968C348}">
  <sheetPr codeName="Sheet40">
    <pageSetUpPr fitToPage="1"/>
  </sheetPr>
  <dimension ref="A1:R48"/>
  <sheetViews>
    <sheetView tabSelected="1" zoomScaleNormal="100" workbookViewId="0">
      <selection activeCell="E19" sqref="E19"/>
    </sheetView>
  </sheetViews>
  <sheetFormatPr defaultRowHeight="13.5" x14ac:dyDescent="0.15"/>
  <cols>
    <col min="1" max="1" width="16.625" customWidth="1"/>
    <col min="3" max="4" width="13.25" customWidth="1"/>
    <col min="6" max="7" width="13.25" customWidth="1"/>
    <col min="8" max="8" width="3.375" customWidth="1"/>
    <col min="9" max="13" width="10.5" customWidth="1"/>
    <col min="14" max="14" width="13.25" customWidth="1"/>
    <col min="15" max="15" width="10.5" customWidth="1"/>
    <col min="16" max="16" width="13.25" customWidth="1"/>
    <col min="17" max="17" width="10.5" customWidth="1"/>
    <col min="18" max="18" width="13.25" customWidth="1"/>
  </cols>
  <sheetData>
    <row r="1" spans="1:18" x14ac:dyDescent="0.15">
      <c r="A1" t="s">
        <v>0</v>
      </c>
    </row>
    <row r="2" spans="1:18" x14ac:dyDescent="0.15">
      <c r="R2" s="1" t="s">
        <v>1</v>
      </c>
    </row>
    <row r="3" spans="1:18" x14ac:dyDescent="0.15">
      <c r="A3" s="2" t="s">
        <v>2</v>
      </c>
      <c r="B3" s="3" t="s">
        <v>3</v>
      </c>
      <c r="C3" s="3"/>
      <c r="D3" s="3"/>
      <c r="E3" s="3"/>
      <c r="F3" s="3"/>
      <c r="G3" s="3"/>
      <c r="H3" s="3"/>
      <c r="I3" s="3"/>
      <c r="J3" s="3"/>
      <c r="K3" s="3"/>
      <c r="L3" s="3"/>
      <c r="M3" s="3" t="s">
        <v>4</v>
      </c>
      <c r="N3" s="3"/>
      <c r="O3" s="3"/>
      <c r="P3" s="3"/>
      <c r="Q3" s="3"/>
      <c r="R3" s="3"/>
    </row>
    <row r="4" spans="1:18" x14ac:dyDescent="0.15">
      <c r="A4" s="4"/>
      <c r="B4" s="5" t="s">
        <v>5</v>
      </c>
      <c r="C4" s="6"/>
      <c r="D4" s="7"/>
      <c r="E4" s="5" t="s">
        <v>6</v>
      </c>
      <c r="F4" s="6"/>
      <c r="G4" s="7"/>
      <c r="H4" s="5" t="s">
        <v>7</v>
      </c>
      <c r="I4" s="6"/>
      <c r="J4" s="7"/>
      <c r="K4" s="3" t="s">
        <v>8</v>
      </c>
      <c r="L4" s="3"/>
      <c r="M4" s="3" t="s">
        <v>9</v>
      </c>
      <c r="N4" s="3"/>
      <c r="O4" s="3" t="s">
        <v>10</v>
      </c>
      <c r="P4" s="3"/>
      <c r="Q4" s="3" t="s">
        <v>8</v>
      </c>
      <c r="R4" s="3"/>
    </row>
    <row r="5" spans="1:18" x14ac:dyDescent="0.15">
      <c r="A5" s="8"/>
      <c r="B5" s="9" t="s">
        <v>11</v>
      </c>
      <c r="C5" s="5" t="s">
        <v>12</v>
      </c>
      <c r="D5" s="10"/>
      <c r="E5" s="9" t="s">
        <v>11</v>
      </c>
      <c r="F5" s="5" t="s">
        <v>12</v>
      </c>
      <c r="G5" s="10"/>
      <c r="H5" s="5" t="s">
        <v>13</v>
      </c>
      <c r="I5" s="10"/>
      <c r="J5" s="9" t="s">
        <v>14</v>
      </c>
      <c r="K5" s="9" t="s">
        <v>11</v>
      </c>
      <c r="L5" s="9" t="s">
        <v>14</v>
      </c>
      <c r="M5" s="9" t="s">
        <v>15</v>
      </c>
      <c r="N5" s="9" t="s">
        <v>16</v>
      </c>
      <c r="O5" s="9" t="s">
        <v>15</v>
      </c>
      <c r="P5" s="9" t="s">
        <v>16</v>
      </c>
      <c r="Q5" s="9" t="s">
        <v>17</v>
      </c>
      <c r="R5" s="9" t="s">
        <v>16</v>
      </c>
    </row>
    <row r="6" spans="1:18" ht="13.5" customHeight="1" x14ac:dyDescent="0.15">
      <c r="A6" s="11"/>
      <c r="B6" s="12"/>
      <c r="C6" s="13"/>
      <c r="D6" s="14"/>
      <c r="E6" s="12"/>
      <c r="F6" s="13"/>
      <c r="G6" s="14"/>
      <c r="H6" s="15" t="s">
        <v>18</v>
      </c>
      <c r="I6" s="16">
        <v>1</v>
      </c>
      <c r="J6" s="17">
        <v>405</v>
      </c>
      <c r="K6" s="16"/>
      <c r="L6" s="14"/>
      <c r="M6" s="12"/>
      <c r="N6" s="18"/>
      <c r="O6" s="12"/>
      <c r="P6" s="18"/>
      <c r="Q6" s="12"/>
      <c r="R6" s="18"/>
    </row>
    <row r="7" spans="1:18" ht="13.5" customHeight="1" x14ac:dyDescent="0.15">
      <c r="A7" s="19">
        <v>42095</v>
      </c>
      <c r="B7" s="20">
        <v>0</v>
      </c>
      <c r="C7" s="21">
        <v>0</v>
      </c>
      <c r="D7" s="22">
        <v>0</v>
      </c>
      <c r="E7" s="20">
        <v>18</v>
      </c>
      <c r="F7" s="21">
        <v>1380</v>
      </c>
      <c r="G7" s="22">
        <v>9768</v>
      </c>
      <c r="H7" s="23"/>
      <c r="I7" s="24">
        <v>18</v>
      </c>
      <c r="J7" s="22">
        <v>16540.400000000001</v>
      </c>
      <c r="K7" s="24">
        <v>210</v>
      </c>
      <c r="L7" s="22">
        <v>282302</v>
      </c>
      <c r="M7" s="20">
        <v>0</v>
      </c>
      <c r="N7" s="25">
        <v>0</v>
      </c>
      <c r="O7" s="20">
        <v>0</v>
      </c>
      <c r="P7" s="25">
        <v>0</v>
      </c>
      <c r="Q7" s="20">
        <v>0</v>
      </c>
      <c r="R7" s="25">
        <v>0</v>
      </c>
    </row>
    <row r="8" spans="1:18" ht="13.5" customHeight="1" x14ac:dyDescent="0.15">
      <c r="A8" s="26"/>
      <c r="B8" s="27"/>
      <c r="C8" s="28"/>
      <c r="D8" s="29"/>
      <c r="E8" s="27"/>
      <c r="F8" s="28"/>
      <c r="G8" s="29"/>
      <c r="H8" s="30" t="s">
        <v>18</v>
      </c>
      <c r="I8" s="31">
        <v>2</v>
      </c>
      <c r="J8" s="32">
        <v>82</v>
      </c>
      <c r="K8" s="31"/>
      <c r="L8" s="29"/>
      <c r="M8" s="27"/>
      <c r="N8" s="33"/>
      <c r="O8" s="27"/>
      <c r="P8" s="33"/>
      <c r="Q8" s="27"/>
      <c r="R8" s="33"/>
    </row>
    <row r="9" spans="1:18" ht="13.5" customHeight="1" x14ac:dyDescent="0.15">
      <c r="A9" s="19">
        <v>42460</v>
      </c>
      <c r="B9" s="34">
        <v>0</v>
      </c>
      <c r="C9" s="35">
        <v>0</v>
      </c>
      <c r="D9" s="36">
        <v>0</v>
      </c>
      <c r="E9" s="34">
        <v>15</v>
      </c>
      <c r="F9" s="35">
        <v>5272</v>
      </c>
      <c r="G9" s="36">
        <v>7595</v>
      </c>
      <c r="H9" s="37"/>
      <c r="I9" s="38">
        <v>29</v>
      </c>
      <c r="J9" s="36">
        <v>19605</v>
      </c>
      <c r="K9" s="38">
        <v>104</v>
      </c>
      <c r="L9" s="36">
        <v>178341</v>
      </c>
      <c r="M9" s="34">
        <v>0</v>
      </c>
      <c r="N9" s="39">
        <v>0</v>
      </c>
      <c r="O9" s="34">
        <v>0</v>
      </c>
      <c r="P9" s="39">
        <v>0</v>
      </c>
      <c r="Q9" s="34">
        <v>0</v>
      </c>
      <c r="R9" s="39">
        <v>0</v>
      </c>
    </row>
    <row r="10" spans="1:18" ht="13.5" customHeight="1" x14ac:dyDescent="0.15">
      <c r="A10" s="26"/>
      <c r="B10" s="20"/>
      <c r="C10" s="40"/>
      <c r="D10" s="41"/>
      <c r="E10" s="20"/>
      <c r="F10" s="40"/>
      <c r="G10" s="41"/>
      <c r="H10" s="30" t="s">
        <v>19</v>
      </c>
      <c r="I10" s="24">
        <v>0</v>
      </c>
      <c r="J10" s="42">
        <v>0</v>
      </c>
      <c r="K10" s="24"/>
      <c r="L10" s="41"/>
      <c r="M10" s="20"/>
      <c r="N10" s="25"/>
      <c r="O10" s="20"/>
      <c r="P10" s="25"/>
      <c r="Q10" s="20"/>
      <c r="R10" s="25"/>
    </row>
    <row r="11" spans="1:18" ht="13.5" customHeight="1" x14ac:dyDescent="0.15">
      <c r="A11" s="19">
        <v>42825</v>
      </c>
      <c r="B11" s="20">
        <v>1</v>
      </c>
      <c r="C11" s="21">
        <v>0</v>
      </c>
      <c r="D11" s="22">
        <v>130</v>
      </c>
      <c r="E11" s="20">
        <v>18</v>
      </c>
      <c r="F11" s="21">
        <v>1013</v>
      </c>
      <c r="G11" s="22">
        <v>10091</v>
      </c>
      <c r="H11" s="23"/>
      <c r="I11" s="24">
        <v>38</v>
      </c>
      <c r="J11" s="22">
        <v>27025</v>
      </c>
      <c r="K11" s="24">
        <v>90</v>
      </c>
      <c r="L11" s="22">
        <v>167076</v>
      </c>
      <c r="M11" s="20">
        <v>0</v>
      </c>
      <c r="N11" s="25">
        <v>0</v>
      </c>
      <c r="O11" s="20">
        <v>0</v>
      </c>
      <c r="P11" s="25">
        <v>0</v>
      </c>
      <c r="Q11" s="20">
        <v>0</v>
      </c>
      <c r="R11" s="25">
        <v>0</v>
      </c>
    </row>
    <row r="12" spans="1:18" ht="13.5" customHeight="1" x14ac:dyDescent="0.15">
      <c r="A12" s="26"/>
      <c r="B12" s="27"/>
      <c r="C12" s="28"/>
      <c r="D12" s="29"/>
      <c r="E12" s="27"/>
      <c r="F12" s="28"/>
      <c r="G12" s="29"/>
      <c r="H12" s="30" t="s">
        <v>18</v>
      </c>
      <c r="I12" s="31">
        <v>3</v>
      </c>
      <c r="J12" s="32">
        <v>125</v>
      </c>
      <c r="K12" s="31"/>
      <c r="L12" s="29"/>
      <c r="M12" s="27"/>
      <c r="N12" s="33"/>
      <c r="O12" s="27"/>
      <c r="P12" s="33"/>
      <c r="Q12" s="27"/>
      <c r="R12" s="33"/>
    </row>
    <row r="13" spans="1:18" ht="13.5" customHeight="1" x14ac:dyDescent="0.15">
      <c r="A13" s="19">
        <v>43190</v>
      </c>
      <c r="B13" s="34">
        <v>0</v>
      </c>
      <c r="C13" s="35">
        <v>410</v>
      </c>
      <c r="D13" s="36">
        <v>0</v>
      </c>
      <c r="E13" s="34">
        <v>7</v>
      </c>
      <c r="F13" s="35">
        <v>2660</v>
      </c>
      <c r="G13" s="36">
        <v>3500</v>
      </c>
      <c r="H13" s="37"/>
      <c r="I13" s="38">
        <v>21</v>
      </c>
      <c r="J13" s="36">
        <v>1951</v>
      </c>
      <c r="K13" s="38">
        <v>121</v>
      </c>
      <c r="L13" s="36">
        <v>181121</v>
      </c>
      <c r="M13" s="34">
        <v>0</v>
      </c>
      <c r="N13" s="39">
        <v>0</v>
      </c>
      <c r="O13" s="34">
        <v>0</v>
      </c>
      <c r="P13" s="39">
        <v>0</v>
      </c>
      <c r="Q13" s="34">
        <v>0</v>
      </c>
      <c r="R13" s="39">
        <v>0</v>
      </c>
    </row>
    <row r="14" spans="1:18" ht="13.5" customHeight="1" x14ac:dyDescent="0.15">
      <c r="A14" s="26"/>
      <c r="B14" s="43"/>
      <c r="C14" s="44"/>
      <c r="D14" s="45"/>
      <c r="E14" s="43"/>
      <c r="F14" s="44"/>
      <c r="G14" s="45"/>
      <c r="H14" s="46" t="str">
        <f>IF(I14&gt;0,"災","")</f>
        <v>災</v>
      </c>
      <c r="I14" s="47">
        <f>IF(I16&gt;0,I16,0)+IF(I18&gt;0,I18,0)+IF(I20&gt;0,I20,0)+IF(I22&gt;0,I22,0)+IF(I24&gt;0,I24,0)+IF(I26&gt;0,I26,0)+IF(I28&gt;0,I28,0)+IF(I30&gt;0,I30,0)+IF(I32&gt;0,I32,0)+IF(I34&gt;0,I34,0)+IF(I36&gt;0,I36,0)+IF(I38&gt;0,I38,0)+IF(I40&gt;0,I40,0)+IF(I42&gt;0,I42,0)</f>
        <v>15</v>
      </c>
      <c r="J14" s="48">
        <f>IF(J16&gt;0,J16,0)+IF(J18&gt;0,J18,0)+IF(J20&gt;0,J20,0)+IF(J22&gt;0,J22,0)+IF(J24&gt;0,J24,0)+IF(J26&gt;0,J26,0)+IF(J28&gt;0,J28,0)+IF(J30&gt;0,J30,0)+IF(J32&gt;0,J32,0)+IF(J34&gt;0,J34,0)+IF(J36&gt;0,J36,0)+IF(J38&gt;0,J38,0)+IF(J40&gt;0,J40,0)+IF(J42&gt;0,J42,0)</f>
        <v>869</v>
      </c>
      <c r="K14" s="49"/>
      <c r="L14" s="45"/>
      <c r="M14" s="43"/>
      <c r="N14" s="50"/>
      <c r="O14" s="43"/>
      <c r="P14" s="50"/>
      <c r="Q14" s="43"/>
      <c r="R14" s="50"/>
    </row>
    <row r="15" spans="1:18" ht="13.5" customHeight="1" thickBot="1" x14ac:dyDescent="0.2">
      <c r="A15" s="51">
        <v>43556</v>
      </c>
      <c r="B15" s="52">
        <f t="shared" ref="B15:G15" si="0">IF(B17&gt;0,B17,0)+IF(B19&gt;0,B19,0)+IF(B21&gt;0,B21,0)+IF(B23&gt;0,B23,0)+IF(B25&gt;0,B25,0)+IF(B27&gt;0,B27,0)+IF(B29&gt;0,B29,0)+IF(B31&gt;0,B31,0)+IF(B33&gt;0,B33,0)+IF(B35&gt;0,B35,0)+IF(B37&gt;0,B37,0)+IF(B39&gt;0,B39,0)+IF(B41&gt;0,B41,0)+IF(B43&gt;0,B43,0)</f>
        <v>1</v>
      </c>
      <c r="C15" s="53">
        <f t="shared" si="0"/>
        <v>0</v>
      </c>
      <c r="D15" s="54">
        <f t="shared" si="0"/>
        <v>410</v>
      </c>
      <c r="E15" s="52">
        <f t="shared" si="0"/>
        <v>11</v>
      </c>
      <c r="F15" s="53">
        <f t="shared" si="0"/>
        <v>0</v>
      </c>
      <c r="G15" s="54">
        <f t="shared" si="0"/>
        <v>4421</v>
      </c>
      <c r="H15" s="55"/>
      <c r="I15" s="56">
        <f>IF(I17&gt;0,I17,0)+IF(I19&gt;0,I19,0)+IF(I21&gt;0,I21,0)+IF(I23&gt;0,I23,0)+IF(I25&gt;0,I25,0)+IF(I27&gt;0,I27,0)+IF(I29&gt;0,I29,0)+IF(I31&gt;0,I31,0)+IF(I33&gt;0,I33,0)+IF(I35&gt;0,I35,0)+IF(I37&gt;0,I37,0)+IF(I39&gt;0,I39,0)+IF(I41&gt;0,I41,0)+IF(I43&gt;0,I43,0)</f>
        <v>15</v>
      </c>
      <c r="J15" s="54">
        <f>IF(J17&gt;0,J17,0)+IF(J19&gt;0,J19,0)+IF(J21&gt;0,J21,0)+IF(J23&gt;0,J23,0)+IF(J25&gt;0,J25,0)+IF(J27&gt;0,J27,0)+IF(J29&gt;0,J29,0)+IF(J31&gt;0,J31,0)+IF(J33&gt;0,J33,0)+IF(J35&gt;0,J35,0)+IF(J37&gt;0,J37,0)+IF(J39&gt;0,J39,0)+IF(J41&gt;0,J41,0)+IF(J43&gt;0,J43,0)</f>
        <v>1926</v>
      </c>
      <c r="K15" s="56">
        <f t="shared" ref="K15:R15" si="1">IF(K17&gt;0,K17,0)+IF(K19&gt;0,K19,0)+IF(K21&gt;0,K21,0)+IF(K23&gt;0,K23,0)+IF(K25&gt;0,K25,0)+IF(K27&gt;0,K27,0)+IF(K29&gt;0,K29,0)+IF(K31&gt;0,K31,0)+IF(K33&gt;0,K33,0)+IF(K35&gt;0,K35,0)+IF(K37&gt;0,K37,0)+IF(K39&gt;0,K39,0)+IF(K41&gt;0,K41,0)+IF(K43&gt;0,K43,0)</f>
        <v>101</v>
      </c>
      <c r="L15" s="54">
        <f t="shared" si="1"/>
        <v>133860</v>
      </c>
      <c r="M15" s="57">
        <f t="shared" si="1"/>
        <v>0</v>
      </c>
      <c r="N15" s="58">
        <f t="shared" si="1"/>
        <v>0</v>
      </c>
      <c r="O15" s="52">
        <f t="shared" si="1"/>
        <v>0</v>
      </c>
      <c r="P15" s="59">
        <f t="shared" si="1"/>
        <v>0</v>
      </c>
      <c r="Q15" s="52">
        <f t="shared" si="1"/>
        <v>0</v>
      </c>
      <c r="R15" s="59">
        <f t="shared" si="1"/>
        <v>0</v>
      </c>
    </row>
    <row r="16" spans="1:18" ht="13.5" customHeight="1" thickTop="1" x14ac:dyDescent="0.15">
      <c r="A16" s="60"/>
      <c r="B16" s="61">
        <v>0</v>
      </c>
      <c r="C16" s="62"/>
      <c r="D16" s="63"/>
      <c r="E16" s="61">
        <v>0</v>
      </c>
      <c r="F16" s="62"/>
      <c r="G16" s="63"/>
      <c r="H16" s="64" t="str">
        <f>IF(I16&gt;0,"災","")</f>
        <v/>
      </c>
      <c r="I16" s="65">
        <v>0</v>
      </c>
      <c r="J16" s="66">
        <v>0</v>
      </c>
      <c r="K16" s="67">
        <v>0</v>
      </c>
      <c r="L16" s="63"/>
      <c r="M16" s="68"/>
      <c r="N16" s="69"/>
      <c r="O16" s="68"/>
      <c r="P16" s="69"/>
      <c r="Q16" s="68"/>
      <c r="R16" s="69"/>
    </row>
    <row r="17" spans="1:18" ht="13.5" customHeight="1" x14ac:dyDescent="0.15">
      <c r="A17" s="60" t="s">
        <v>20</v>
      </c>
      <c r="B17" s="70">
        <v>0</v>
      </c>
      <c r="C17" s="71">
        <v>0</v>
      </c>
      <c r="D17" s="72">
        <v>0</v>
      </c>
      <c r="E17" s="70">
        <v>0</v>
      </c>
      <c r="F17" s="71">
        <v>0</v>
      </c>
      <c r="G17" s="72">
        <v>0</v>
      </c>
      <c r="H17" s="23"/>
      <c r="I17" s="73">
        <v>0</v>
      </c>
      <c r="J17" s="74">
        <v>0</v>
      </c>
      <c r="K17" s="73">
        <v>2</v>
      </c>
      <c r="L17" s="72">
        <v>1000</v>
      </c>
      <c r="M17" s="70">
        <v>0</v>
      </c>
      <c r="N17" s="75">
        <v>0</v>
      </c>
      <c r="O17" s="70">
        <v>0</v>
      </c>
      <c r="P17" s="75">
        <v>0</v>
      </c>
      <c r="Q17" s="70">
        <v>0</v>
      </c>
      <c r="R17" s="75">
        <v>0</v>
      </c>
    </row>
    <row r="18" spans="1:18" ht="13.5" customHeight="1" x14ac:dyDescent="0.15">
      <c r="A18" s="76" t="s">
        <v>21</v>
      </c>
      <c r="B18" s="77">
        <v>0</v>
      </c>
      <c r="C18" s="78"/>
      <c r="D18" s="29"/>
      <c r="E18" s="77">
        <v>0</v>
      </c>
      <c r="F18" s="78"/>
      <c r="G18" s="29"/>
      <c r="H18" s="30" t="str">
        <f>IF(I18&gt;0,"災","")</f>
        <v>災</v>
      </c>
      <c r="I18" s="79">
        <v>1</v>
      </c>
      <c r="J18" s="80">
        <v>18</v>
      </c>
      <c r="K18" s="81">
        <v>0</v>
      </c>
      <c r="L18" s="29"/>
      <c r="M18" s="27"/>
      <c r="N18" s="33"/>
      <c r="O18" s="27"/>
      <c r="P18" s="33"/>
      <c r="Q18" s="27"/>
      <c r="R18" s="33"/>
    </row>
    <row r="19" spans="1:18" ht="13.5" customHeight="1" x14ac:dyDescent="0.15">
      <c r="A19" s="82" t="s">
        <v>22</v>
      </c>
      <c r="B19" s="70">
        <v>0</v>
      </c>
      <c r="C19" s="83">
        <v>0</v>
      </c>
      <c r="D19" s="74">
        <v>0</v>
      </c>
      <c r="E19" s="70">
        <v>0</v>
      </c>
      <c r="F19" s="83">
        <v>0</v>
      </c>
      <c r="G19" s="74">
        <v>0</v>
      </c>
      <c r="H19" s="37"/>
      <c r="I19" s="73">
        <v>2</v>
      </c>
      <c r="J19" s="74">
        <v>19</v>
      </c>
      <c r="K19" s="73">
        <v>11</v>
      </c>
      <c r="L19" s="74">
        <v>1450</v>
      </c>
      <c r="M19" s="70">
        <v>0</v>
      </c>
      <c r="N19" s="75">
        <v>0</v>
      </c>
      <c r="O19" s="70">
        <v>0</v>
      </c>
      <c r="P19" s="75">
        <v>0</v>
      </c>
      <c r="Q19" s="70">
        <v>0</v>
      </c>
      <c r="R19" s="75">
        <v>0</v>
      </c>
    </row>
    <row r="20" spans="1:18" ht="13.5" customHeight="1" x14ac:dyDescent="0.15">
      <c r="A20" s="60" t="s">
        <v>21</v>
      </c>
      <c r="B20" s="77">
        <v>0</v>
      </c>
      <c r="C20" s="78"/>
      <c r="D20" s="29"/>
      <c r="E20" s="77">
        <v>0</v>
      </c>
      <c r="F20" s="78"/>
      <c r="G20" s="29"/>
      <c r="H20" s="30" t="str">
        <f>IF(I20&gt;0,"災","")</f>
        <v>災</v>
      </c>
      <c r="I20" s="79">
        <v>1</v>
      </c>
      <c r="J20" s="80">
        <v>45</v>
      </c>
      <c r="K20" s="81">
        <v>0</v>
      </c>
      <c r="L20" s="29"/>
      <c r="M20" s="27"/>
      <c r="N20" s="33"/>
      <c r="O20" s="27"/>
      <c r="P20" s="33"/>
      <c r="Q20" s="27"/>
      <c r="R20" s="33"/>
    </row>
    <row r="21" spans="1:18" ht="13.5" customHeight="1" x14ac:dyDescent="0.15">
      <c r="A21" s="60" t="s">
        <v>23</v>
      </c>
      <c r="B21" s="70">
        <v>0</v>
      </c>
      <c r="C21" s="83">
        <v>0</v>
      </c>
      <c r="D21" s="74">
        <v>0</v>
      </c>
      <c r="E21" s="70">
        <v>2</v>
      </c>
      <c r="F21" s="83">
        <v>0</v>
      </c>
      <c r="G21" s="74">
        <v>1000</v>
      </c>
      <c r="H21" s="37"/>
      <c r="I21" s="73">
        <v>2</v>
      </c>
      <c r="J21" s="74">
        <v>71</v>
      </c>
      <c r="K21" s="73">
        <v>4</v>
      </c>
      <c r="L21" s="74">
        <v>1130</v>
      </c>
      <c r="M21" s="70">
        <v>0</v>
      </c>
      <c r="N21" s="75">
        <v>0</v>
      </c>
      <c r="O21" s="70">
        <v>0</v>
      </c>
      <c r="P21" s="75">
        <v>0</v>
      </c>
      <c r="Q21" s="70">
        <v>0</v>
      </c>
      <c r="R21" s="75">
        <v>0</v>
      </c>
    </row>
    <row r="22" spans="1:18" ht="13.5" customHeight="1" x14ac:dyDescent="0.15">
      <c r="A22" s="76" t="s">
        <v>21</v>
      </c>
      <c r="B22" s="77">
        <v>0</v>
      </c>
      <c r="C22" s="78"/>
      <c r="D22" s="29"/>
      <c r="E22" s="77">
        <v>0</v>
      </c>
      <c r="F22" s="78"/>
      <c r="G22" s="29"/>
      <c r="H22" s="30" t="str">
        <f>IF(I22&gt;0,"災","")</f>
        <v/>
      </c>
      <c r="I22" s="79">
        <v>0</v>
      </c>
      <c r="J22" s="80">
        <v>0</v>
      </c>
      <c r="K22" s="81">
        <v>0</v>
      </c>
      <c r="L22" s="29"/>
      <c r="M22" s="27"/>
      <c r="N22" s="33"/>
      <c r="O22" s="27"/>
      <c r="P22" s="33"/>
      <c r="Q22" s="27"/>
      <c r="R22" s="33"/>
    </row>
    <row r="23" spans="1:18" ht="13.5" customHeight="1" x14ac:dyDescent="0.15">
      <c r="A23" s="82" t="s">
        <v>24</v>
      </c>
      <c r="B23" s="70">
        <v>0</v>
      </c>
      <c r="C23" s="83">
        <v>0</v>
      </c>
      <c r="D23" s="74">
        <v>0</v>
      </c>
      <c r="E23" s="70">
        <v>1</v>
      </c>
      <c r="F23" s="83">
        <v>0</v>
      </c>
      <c r="G23" s="74">
        <v>294</v>
      </c>
      <c r="H23" s="37"/>
      <c r="I23" s="73">
        <v>2</v>
      </c>
      <c r="J23" s="74">
        <v>585</v>
      </c>
      <c r="K23" s="73">
        <v>8</v>
      </c>
      <c r="L23" s="74">
        <v>1910</v>
      </c>
      <c r="M23" s="70">
        <v>0</v>
      </c>
      <c r="N23" s="75">
        <v>0</v>
      </c>
      <c r="O23" s="70">
        <v>0</v>
      </c>
      <c r="P23" s="75">
        <v>0</v>
      </c>
      <c r="Q23" s="70">
        <v>0</v>
      </c>
      <c r="R23" s="75">
        <v>0</v>
      </c>
    </row>
    <row r="24" spans="1:18" ht="13.5" customHeight="1" x14ac:dyDescent="0.15">
      <c r="A24" s="60" t="s">
        <v>21</v>
      </c>
      <c r="B24" s="77">
        <v>0</v>
      </c>
      <c r="C24" s="78"/>
      <c r="D24" s="29"/>
      <c r="E24" s="77">
        <v>0</v>
      </c>
      <c r="F24" s="78"/>
      <c r="G24" s="29"/>
      <c r="H24" s="30" t="str">
        <f>IF(I24&gt;0,"災","")</f>
        <v>災</v>
      </c>
      <c r="I24" s="79">
        <v>2</v>
      </c>
      <c r="J24" s="80">
        <v>169</v>
      </c>
      <c r="K24" s="81">
        <v>0</v>
      </c>
      <c r="L24" s="29"/>
      <c r="M24" s="27"/>
      <c r="N24" s="33"/>
      <c r="O24" s="27"/>
      <c r="P24" s="33"/>
      <c r="Q24" s="27"/>
      <c r="R24" s="33"/>
    </row>
    <row r="25" spans="1:18" ht="13.5" customHeight="1" x14ac:dyDescent="0.15">
      <c r="A25" s="82" t="s">
        <v>25</v>
      </c>
      <c r="B25" s="70">
        <v>0</v>
      </c>
      <c r="C25" s="83">
        <v>0</v>
      </c>
      <c r="D25" s="74">
        <v>0</v>
      </c>
      <c r="E25" s="70">
        <v>1</v>
      </c>
      <c r="F25" s="83">
        <v>0</v>
      </c>
      <c r="G25" s="74">
        <v>340</v>
      </c>
      <c r="H25" s="37"/>
      <c r="I25" s="73">
        <v>1</v>
      </c>
      <c r="J25" s="74">
        <v>34</v>
      </c>
      <c r="K25" s="73">
        <v>13</v>
      </c>
      <c r="L25" s="74">
        <v>1400</v>
      </c>
      <c r="M25" s="70">
        <v>0</v>
      </c>
      <c r="N25" s="75">
        <v>0</v>
      </c>
      <c r="O25" s="70">
        <v>0</v>
      </c>
      <c r="P25" s="75">
        <v>0</v>
      </c>
      <c r="Q25" s="70">
        <v>0</v>
      </c>
      <c r="R25" s="75">
        <v>0</v>
      </c>
    </row>
    <row r="26" spans="1:18" ht="13.5" customHeight="1" x14ac:dyDescent="0.15">
      <c r="A26" s="60" t="s">
        <v>21</v>
      </c>
      <c r="B26" s="77">
        <v>0</v>
      </c>
      <c r="C26" s="78"/>
      <c r="D26" s="29"/>
      <c r="E26" s="77">
        <v>0</v>
      </c>
      <c r="F26" s="78"/>
      <c r="G26" s="29"/>
      <c r="H26" s="30" t="str">
        <f>IF(I26&gt;0,"災","")</f>
        <v>災</v>
      </c>
      <c r="I26" s="79">
        <v>2</v>
      </c>
      <c r="J26" s="80">
        <v>203</v>
      </c>
      <c r="K26" s="81">
        <v>0</v>
      </c>
      <c r="L26" s="29"/>
      <c r="M26" s="27"/>
      <c r="N26" s="33"/>
      <c r="O26" s="27"/>
      <c r="P26" s="33"/>
      <c r="Q26" s="27"/>
      <c r="R26" s="33"/>
    </row>
    <row r="27" spans="1:18" ht="13.5" customHeight="1" x14ac:dyDescent="0.15">
      <c r="A27" s="60" t="s">
        <v>26</v>
      </c>
      <c r="B27" s="70">
        <v>0</v>
      </c>
      <c r="C27" s="83">
        <v>0</v>
      </c>
      <c r="D27" s="74">
        <v>0</v>
      </c>
      <c r="E27" s="70">
        <v>1</v>
      </c>
      <c r="F27" s="83">
        <v>0</v>
      </c>
      <c r="G27" s="74">
        <v>640</v>
      </c>
      <c r="H27" s="37"/>
      <c r="I27" s="73">
        <v>3</v>
      </c>
      <c r="J27" s="74">
        <v>203</v>
      </c>
      <c r="K27" s="73">
        <v>7</v>
      </c>
      <c r="L27" s="74">
        <v>14902</v>
      </c>
      <c r="M27" s="70">
        <v>0</v>
      </c>
      <c r="N27" s="75">
        <v>0</v>
      </c>
      <c r="O27" s="70">
        <v>0</v>
      </c>
      <c r="P27" s="75">
        <v>0</v>
      </c>
      <c r="Q27" s="70">
        <v>0</v>
      </c>
      <c r="R27" s="75">
        <v>0</v>
      </c>
    </row>
    <row r="28" spans="1:18" ht="13.5" customHeight="1" x14ac:dyDescent="0.15">
      <c r="A28" s="76" t="s">
        <v>21</v>
      </c>
      <c r="B28" s="77">
        <v>0</v>
      </c>
      <c r="C28" s="78"/>
      <c r="D28" s="29"/>
      <c r="E28" s="77">
        <v>0</v>
      </c>
      <c r="F28" s="78"/>
      <c r="G28" s="29"/>
      <c r="H28" s="30" t="str">
        <f>IF(I28&gt;0,"災","")</f>
        <v>災</v>
      </c>
      <c r="I28" s="79">
        <v>2</v>
      </c>
      <c r="J28" s="80">
        <v>53</v>
      </c>
      <c r="K28" s="81">
        <v>0</v>
      </c>
      <c r="L28" s="29"/>
      <c r="M28" s="27"/>
      <c r="N28" s="33"/>
      <c r="O28" s="27"/>
      <c r="P28" s="33"/>
      <c r="Q28" s="27"/>
      <c r="R28" s="33"/>
    </row>
    <row r="29" spans="1:18" ht="13.5" customHeight="1" x14ac:dyDescent="0.15">
      <c r="A29" s="82" t="s">
        <v>27</v>
      </c>
      <c r="B29" s="70">
        <v>0</v>
      </c>
      <c r="C29" s="83">
        <v>0</v>
      </c>
      <c r="D29" s="74">
        <v>0</v>
      </c>
      <c r="E29" s="70">
        <v>0</v>
      </c>
      <c r="F29" s="83">
        <v>0</v>
      </c>
      <c r="G29" s="74">
        <v>0</v>
      </c>
      <c r="H29" s="37"/>
      <c r="I29" s="73">
        <v>1</v>
      </c>
      <c r="J29" s="74">
        <v>260</v>
      </c>
      <c r="K29" s="73">
        <v>9</v>
      </c>
      <c r="L29" s="74">
        <v>46324</v>
      </c>
      <c r="M29" s="70">
        <v>0</v>
      </c>
      <c r="N29" s="75">
        <v>0</v>
      </c>
      <c r="O29" s="70">
        <v>0</v>
      </c>
      <c r="P29" s="75">
        <v>0</v>
      </c>
      <c r="Q29" s="70">
        <v>0</v>
      </c>
      <c r="R29" s="75">
        <v>0</v>
      </c>
    </row>
    <row r="30" spans="1:18" ht="13.5" customHeight="1" x14ac:dyDescent="0.15">
      <c r="A30" s="60" t="s">
        <v>21</v>
      </c>
      <c r="B30" s="77">
        <v>0</v>
      </c>
      <c r="C30" s="78"/>
      <c r="D30" s="29"/>
      <c r="E30" s="77">
        <v>0</v>
      </c>
      <c r="F30" s="78"/>
      <c r="G30" s="29"/>
      <c r="H30" s="30" t="str">
        <f>IF(I30&gt;0,"災","")</f>
        <v>災</v>
      </c>
      <c r="I30" s="79">
        <v>2</v>
      </c>
      <c r="J30" s="80">
        <v>218</v>
      </c>
      <c r="K30" s="81">
        <v>0</v>
      </c>
      <c r="L30" s="29"/>
      <c r="M30" s="27"/>
      <c r="N30" s="33"/>
      <c r="O30" s="27"/>
      <c r="P30" s="33"/>
      <c r="Q30" s="27"/>
      <c r="R30" s="33"/>
    </row>
    <row r="31" spans="1:18" ht="13.5" customHeight="1" x14ac:dyDescent="0.15">
      <c r="A31" s="82" t="s">
        <v>28</v>
      </c>
      <c r="B31" s="70">
        <v>0</v>
      </c>
      <c r="C31" s="83">
        <v>0</v>
      </c>
      <c r="D31" s="74">
        <v>0</v>
      </c>
      <c r="E31" s="70">
        <v>1</v>
      </c>
      <c r="F31" s="83">
        <v>0</v>
      </c>
      <c r="G31" s="74">
        <v>300</v>
      </c>
      <c r="H31" s="37"/>
      <c r="I31" s="73">
        <v>0</v>
      </c>
      <c r="J31" s="74">
        <v>0</v>
      </c>
      <c r="K31" s="73">
        <v>32</v>
      </c>
      <c r="L31" s="74">
        <v>54094</v>
      </c>
      <c r="M31" s="70">
        <v>0</v>
      </c>
      <c r="N31" s="75">
        <v>0</v>
      </c>
      <c r="O31" s="70">
        <v>0</v>
      </c>
      <c r="P31" s="75">
        <v>0</v>
      </c>
      <c r="Q31" s="70">
        <v>0</v>
      </c>
      <c r="R31" s="75">
        <v>0</v>
      </c>
    </row>
    <row r="32" spans="1:18" ht="13.5" customHeight="1" x14ac:dyDescent="0.15">
      <c r="A32" s="76" t="s">
        <v>21</v>
      </c>
      <c r="B32" s="77">
        <v>0</v>
      </c>
      <c r="C32" s="78"/>
      <c r="D32" s="29"/>
      <c r="E32" s="77">
        <v>0</v>
      </c>
      <c r="F32" s="78"/>
      <c r="G32" s="29"/>
      <c r="H32" s="30" t="str">
        <f>IF(I32&gt;0,"災","")</f>
        <v>災</v>
      </c>
      <c r="I32" s="79">
        <v>2</v>
      </c>
      <c r="J32" s="80">
        <v>77</v>
      </c>
      <c r="K32" s="81">
        <v>0</v>
      </c>
      <c r="L32" s="29"/>
      <c r="M32" s="27"/>
      <c r="N32" s="33"/>
      <c r="O32" s="27"/>
      <c r="P32" s="33"/>
      <c r="Q32" s="27"/>
      <c r="R32" s="33"/>
    </row>
    <row r="33" spans="1:18" ht="13.5" customHeight="1" x14ac:dyDescent="0.15">
      <c r="A33" s="82" t="s">
        <v>29</v>
      </c>
      <c r="B33" s="70">
        <v>0</v>
      </c>
      <c r="C33" s="83">
        <v>0</v>
      </c>
      <c r="D33" s="74">
        <v>0</v>
      </c>
      <c r="E33" s="70">
        <v>1</v>
      </c>
      <c r="F33" s="83">
        <v>0</v>
      </c>
      <c r="G33" s="74">
        <v>520</v>
      </c>
      <c r="H33" s="37"/>
      <c r="I33" s="73">
        <v>0</v>
      </c>
      <c r="J33" s="74">
        <v>0</v>
      </c>
      <c r="K33" s="73">
        <v>4</v>
      </c>
      <c r="L33" s="74">
        <v>6450</v>
      </c>
      <c r="M33" s="70">
        <v>0</v>
      </c>
      <c r="N33" s="75">
        <v>0</v>
      </c>
      <c r="O33" s="70">
        <v>0</v>
      </c>
      <c r="P33" s="75">
        <v>0</v>
      </c>
      <c r="Q33" s="70">
        <v>0</v>
      </c>
      <c r="R33" s="75">
        <v>0</v>
      </c>
    </row>
    <row r="34" spans="1:18" ht="13.5" customHeight="1" x14ac:dyDescent="0.15">
      <c r="A34" s="60" t="s">
        <v>21</v>
      </c>
      <c r="B34" s="77">
        <v>0</v>
      </c>
      <c r="C34" s="78"/>
      <c r="D34" s="29"/>
      <c r="E34" s="77">
        <v>0</v>
      </c>
      <c r="F34" s="78"/>
      <c r="G34" s="29"/>
      <c r="H34" s="30" t="str">
        <f>IF(I34&gt;0,"災","")</f>
        <v>災</v>
      </c>
      <c r="I34" s="79">
        <v>2</v>
      </c>
      <c r="J34" s="80">
        <v>26</v>
      </c>
      <c r="K34" s="81">
        <v>0</v>
      </c>
      <c r="L34" s="29"/>
      <c r="M34" s="27"/>
      <c r="N34" s="33"/>
      <c r="O34" s="27"/>
      <c r="P34" s="33"/>
      <c r="Q34" s="27"/>
      <c r="R34" s="33"/>
    </row>
    <row r="35" spans="1:18" ht="13.5" customHeight="1" x14ac:dyDescent="0.15">
      <c r="A35" s="60" t="s">
        <v>30</v>
      </c>
      <c r="B35" s="70">
        <v>0</v>
      </c>
      <c r="C35" s="83">
        <v>0</v>
      </c>
      <c r="D35" s="74">
        <v>0</v>
      </c>
      <c r="E35" s="70">
        <v>1</v>
      </c>
      <c r="F35" s="83">
        <v>0</v>
      </c>
      <c r="G35" s="74">
        <v>27</v>
      </c>
      <c r="H35" s="37"/>
      <c r="I35" s="73">
        <v>0</v>
      </c>
      <c r="J35" s="74">
        <v>0</v>
      </c>
      <c r="K35" s="73">
        <v>0</v>
      </c>
      <c r="L35" s="74">
        <v>0</v>
      </c>
      <c r="M35" s="70">
        <v>0</v>
      </c>
      <c r="N35" s="75">
        <v>0</v>
      </c>
      <c r="O35" s="70">
        <v>0</v>
      </c>
      <c r="P35" s="75">
        <v>0</v>
      </c>
      <c r="Q35" s="70">
        <v>0</v>
      </c>
      <c r="R35" s="75">
        <v>0</v>
      </c>
    </row>
    <row r="36" spans="1:18" ht="13.5" customHeight="1" x14ac:dyDescent="0.15">
      <c r="A36" s="76" t="s">
        <v>21</v>
      </c>
      <c r="B36" s="77">
        <v>0</v>
      </c>
      <c r="C36" s="78"/>
      <c r="D36" s="29"/>
      <c r="E36" s="77">
        <v>0</v>
      </c>
      <c r="F36" s="78"/>
      <c r="G36" s="29"/>
      <c r="H36" s="30" t="str">
        <f>IF(I36&gt;0,"災","")</f>
        <v>災</v>
      </c>
      <c r="I36" s="79">
        <v>1</v>
      </c>
      <c r="J36" s="80">
        <v>60</v>
      </c>
      <c r="K36" s="81">
        <v>0</v>
      </c>
      <c r="L36" s="29"/>
      <c r="M36" s="27"/>
      <c r="N36" s="33"/>
      <c r="O36" s="27"/>
      <c r="P36" s="33"/>
      <c r="Q36" s="27"/>
      <c r="R36" s="33"/>
    </row>
    <row r="37" spans="1:18" ht="13.5" customHeight="1" x14ac:dyDescent="0.15">
      <c r="A37" s="82" t="s">
        <v>31</v>
      </c>
      <c r="B37" s="70">
        <v>0</v>
      </c>
      <c r="C37" s="83">
        <v>0</v>
      </c>
      <c r="D37" s="74">
        <v>0</v>
      </c>
      <c r="E37" s="70">
        <v>1</v>
      </c>
      <c r="F37" s="83">
        <v>0</v>
      </c>
      <c r="G37" s="74">
        <v>500</v>
      </c>
      <c r="H37" s="37"/>
      <c r="I37" s="73">
        <v>0</v>
      </c>
      <c r="J37" s="74">
        <v>0</v>
      </c>
      <c r="K37" s="73">
        <v>5</v>
      </c>
      <c r="L37" s="74">
        <v>500</v>
      </c>
      <c r="M37" s="70">
        <v>0</v>
      </c>
      <c r="N37" s="75">
        <v>0</v>
      </c>
      <c r="O37" s="70">
        <v>0</v>
      </c>
      <c r="P37" s="75">
        <v>0</v>
      </c>
      <c r="Q37" s="70">
        <v>0</v>
      </c>
      <c r="R37" s="75">
        <v>0</v>
      </c>
    </row>
    <row r="38" spans="1:18" ht="13.5" customHeight="1" x14ac:dyDescent="0.15">
      <c r="A38" s="60" t="s">
        <v>21</v>
      </c>
      <c r="B38" s="77">
        <v>0</v>
      </c>
      <c r="C38" s="78"/>
      <c r="D38" s="29"/>
      <c r="E38" s="77">
        <v>0</v>
      </c>
      <c r="F38" s="78"/>
      <c r="G38" s="29"/>
      <c r="H38" s="30" t="str">
        <f>IF(I38&gt;0,"災","")</f>
        <v/>
      </c>
      <c r="I38" s="79">
        <v>0</v>
      </c>
      <c r="J38" s="80">
        <v>0</v>
      </c>
      <c r="K38" s="81">
        <v>0</v>
      </c>
      <c r="L38" s="29"/>
      <c r="M38" s="27"/>
      <c r="N38" s="33"/>
      <c r="O38" s="27"/>
      <c r="P38" s="33"/>
      <c r="Q38" s="27"/>
      <c r="R38" s="33"/>
    </row>
    <row r="39" spans="1:18" ht="13.5" customHeight="1" x14ac:dyDescent="0.15">
      <c r="A39" s="60" t="s">
        <v>32</v>
      </c>
      <c r="B39" s="70">
        <v>0</v>
      </c>
      <c r="C39" s="83">
        <v>0</v>
      </c>
      <c r="D39" s="74">
        <v>0</v>
      </c>
      <c r="E39" s="70">
        <v>1</v>
      </c>
      <c r="F39" s="83">
        <v>0</v>
      </c>
      <c r="G39" s="74">
        <v>380</v>
      </c>
      <c r="H39" s="37"/>
      <c r="I39" s="73">
        <v>2</v>
      </c>
      <c r="J39" s="74">
        <v>153</v>
      </c>
      <c r="K39" s="73">
        <v>0</v>
      </c>
      <c r="L39" s="74">
        <v>0</v>
      </c>
      <c r="M39" s="70">
        <v>0</v>
      </c>
      <c r="N39" s="75">
        <v>0</v>
      </c>
      <c r="O39" s="70">
        <v>0</v>
      </c>
      <c r="P39" s="75">
        <v>0</v>
      </c>
      <c r="Q39" s="70">
        <v>0</v>
      </c>
      <c r="R39" s="75">
        <v>0</v>
      </c>
    </row>
    <row r="40" spans="1:18" ht="13.5" customHeight="1" x14ac:dyDescent="0.15">
      <c r="A40" s="76" t="s">
        <v>21</v>
      </c>
      <c r="B40" s="77">
        <v>0</v>
      </c>
      <c r="C40" s="78"/>
      <c r="D40" s="29"/>
      <c r="E40" s="77">
        <v>0</v>
      </c>
      <c r="F40" s="78"/>
      <c r="G40" s="29"/>
      <c r="H40" s="30" t="str">
        <f>IF(I40&gt;0,"災","")</f>
        <v/>
      </c>
      <c r="I40" s="79">
        <v>0</v>
      </c>
      <c r="J40" s="80">
        <v>0</v>
      </c>
      <c r="K40" s="81">
        <v>0</v>
      </c>
      <c r="L40" s="29"/>
      <c r="M40" s="27"/>
      <c r="N40" s="33"/>
      <c r="O40" s="27"/>
      <c r="P40" s="33"/>
      <c r="Q40" s="27"/>
      <c r="R40" s="33"/>
    </row>
    <row r="41" spans="1:18" ht="13.5" customHeight="1" x14ac:dyDescent="0.15">
      <c r="A41" s="82" t="s">
        <v>33</v>
      </c>
      <c r="B41" s="70">
        <v>1</v>
      </c>
      <c r="C41" s="83">
        <v>0</v>
      </c>
      <c r="D41" s="74">
        <v>410</v>
      </c>
      <c r="E41" s="70">
        <v>0</v>
      </c>
      <c r="F41" s="83">
        <v>0</v>
      </c>
      <c r="G41" s="74">
        <v>0</v>
      </c>
      <c r="H41" s="37"/>
      <c r="I41" s="73">
        <v>1</v>
      </c>
      <c r="J41" s="74">
        <v>101</v>
      </c>
      <c r="K41" s="73">
        <v>0</v>
      </c>
      <c r="L41" s="74">
        <v>0</v>
      </c>
      <c r="M41" s="70">
        <v>0</v>
      </c>
      <c r="N41" s="75">
        <v>0</v>
      </c>
      <c r="O41" s="70">
        <v>0</v>
      </c>
      <c r="P41" s="75">
        <v>0</v>
      </c>
      <c r="Q41" s="70">
        <v>0</v>
      </c>
      <c r="R41" s="75">
        <v>0</v>
      </c>
    </row>
    <row r="42" spans="1:18" ht="13.5" customHeight="1" x14ac:dyDescent="0.15">
      <c r="A42" s="60" t="s">
        <v>21</v>
      </c>
      <c r="B42" s="77">
        <v>0</v>
      </c>
      <c r="C42" s="78"/>
      <c r="D42" s="29"/>
      <c r="E42" s="77">
        <v>0</v>
      </c>
      <c r="F42" s="78"/>
      <c r="G42" s="29"/>
      <c r="H42" s="30" t="str">
        <f>IF(I42&gt;0,"災","")</f>
        <v/>
      </c>
      <c r="I42" s="79">
        <v>0</v>
      </c>
      <c r="J42" s="80">
        <v>0</v>
      </c>
      <c r="K42" s="81">
        <v>0</v>
      </c>
      <c r="L42" s="29"/>
      <c r="M42" s="27"/>
      <c r="N42" s="33"/>
      <c r="O42" s="27"/>
      <c r="P42" s="33"/>
      <c r="Q42" s="27"/>
      <c r="R42" s="33"/>
    </row>
    <row r="43" spans="1:18" ht="13.5" customHeight="1" x14ac:dyDescent="0.15">
      <c r="A43" s="84" t="s">
        <v>34</v>
      </c>
      <c r="B43" s="85">
        <v>0</v>
      </c>
      <c r="C43" s="86">
        <v>0</v>
      </c>
      <c r="D43" s="87">
        <v>0</v>
      </c>
      <c r="E43" s="85">
        <v>1</v>
      </c>
      <c r="F43" s="86">
        <v>0</v>
      </c>
      <c r="G43" s="87">
        <v>420</v>
      </c>
      <c r="H43" s="88"/>
      <c r="I43" s="89">
        <v>1</v>
      </c>
      <c r="J43" s="87">
        <v>500</v>
      </c>
      <c r="K43" s="89">
        <v>6</v>
      </c>
      <c r="L43" s="87">
        <v>4700</v>
      </c>
      <c r="M43" s="85">
        <v>0</v>
      </c>
      <c r="N43" s="90">
        <v>0</v>
      </c>
      <c r="O43" s="85">
        <v>0</v>
      </c>
      <c r="P43" s="90">
        <v>0</v>
      </c>
      <c r="Q43" s="85">
        <v>0</v>
      </c>
      <c r="R43" s="90">
        <v>0</v>
      </c>
    </row>
    <row r="44" spans="1:18" x14ac:dyDescent="0.15">
      <c r="A44" s="91" t="s">
        <v>35</v>
      </c>
    </row>
    <row r="45" spans="1:18" x14ac:dyDescent="0.15">
      <c r="A45" s="91" t="s">
        <v>36</v>
      </c>
    </row>
    <row r="46" spans="1:18" x14ac:dyDescent="0.15">
      <c r="A46" s="91" t="s">
        <v>37</v>
      </c>
    </row>
    <row r="47" spans="1:18" x14ac:dyDescent="0.15">
      <c r="A47" s="91" t="s">
        <v>38</v>
      </c>
    </row>
    <row r="48" spans="1:18" x14ac:dyDescent="0.15">
      <c r="A48" s="91"/>
    </row>
  </sheetData>
  <mergeCells count="13">
    <mergeCell ref="C5:D5"/>
    <mergeCell ref="F5:G5"/>
    <mergeCell ref="H5:I5"/>
    <mergeCell ref="A3:A5"/>
    <mergeCell ref="B3:L3"/>
    <mergeCell ref="M3:R3"/>
    <mergeCell ref="B4:D4"/>
    <mergeCell ref="E4:G4"/>
    <mergeCell ref="H4:J4"/>
    <mergeCell ref="K4:L4"/>
    <mergeCell ref="M4:N4"/>
    <mergeCell ref="O4:P4"/>
    <mergeCell ref="Q4:R4"/>
  </mergeCells>
  <phoneticPr fontId="2"/>
  <conditionalFormatting sqref="A6:A15">
    <cfRule type="cellIs" dxfId="0" priority="1" operator="between">
      <formula>43466</formula>
      <formula>43830</formula>
    </cfRule>
  </conditionalFormatting>
  <dataValidations count="1">
    <dataValidation type="decimal" operator="greaterThanOrEqual" allowBlank="1" showInputMessage="1" showErrorMessage="1" sqref="I16:R43 B16:G43" xr:uid="{C33982F7-3F38-4957-A2D6-E82F6875C44A}">
      <formula1>0</formula1>
    </dataValidation>
  </dataValidations>
  <pageMargins left="0.59055118110236227" right="0.19685039370078741" top="0.78740157480314965" bottom="0.19685039370078741" header="0" footer="0"/>
  <pageSetup paperSize="9" scale="70"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7-2</vt:lpstr>
      <vt:lpstr>'7-2'!Print_Titles</vt:lpstr>
    </vt:vector>
  </TitlesOfParts>
  <Company>Forestry Agency KinkiChugoku Regional Forest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dcterms:created xsi:type="dcterms:W3CDTF">2021-03-01T06:37:22Z</dcterms:created>
  <dcterms:modified xsi:type="dcterms:W3CDTF">2021-03-01T06:37:29Z</dcterms:modified>
</cp:coreProperties>
</file>