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LN19_rinyacyou03\近畿中国森林管理局1\企画調整課\情報管理\002統計書\H30統計_R1作成\20200714訂正決裁用\"/>
    </mc:Choice>
  </mc:AlternateContent>
  <bookViews>
    <workbookView xWindow="0" yWindow="0" windowWidth="27555" windowHeight="12105"/>
  </bookViews>
  <sheets>
    <sheet name="2-2" sheetId="1" r:id="rId1"/>
  </sheets>
  <definedNames>
    <definedName name="_xlnm.Print_Titles" localSheetId="0">'2-2'!$2:$4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C9" i="1" s="1"/>
  <c r="B11" i="1"/>
  <c r="C10" i="1"/>
  <c r="B10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</calcChain>
</file>

<file path=xl/sharedStrings.xml><?xml version="1.0" encoding="utf-8"?>
<sst xmlns="http://schemas.openxmlformats.org/spreadsheetml/2006/main" count="45" uniqueCount="31">
  <si>
    <t>２－２  分収造林</t>
  </si>
  <si>
    <t>単位（面積：ha）</t>
    <rPh sb="0" eb="2">
      <t>タンイ</t>
    </rPh>
    <rPh sb="3" eb="5">
      <t>メンセキ</t>
    </rPh>
    <phoneticPr fontId="2"/>
  </si>
  <si>
    <t>年次
森林管理署</t>
    <rPh sb="3" eb="5">
      <t>シンリン</t>
    </rPh>
    <rPh sb="5" eb="7">
      <t>カンリ</t>
    </rPh>
    <rPh sb="7" eb="8">
      <t>ショ</t>
    </rPh>
    <phoneticPr fontId="2"/>
  </si>
  <si>
    <t>総　数</t>
    <phoneticPr fontId="2"/>
  </si>
  <si>
    <t>設定区部分林</t>
    <phoneticPr fontId="2"/>
  </si>
  <si>
    <t>旧慣部分林</t>
    <phoneticPr fontId="2"/>
  </si>
  <si>
    <t>学校分収造林</t>
    <phoneticPr fontId="2"/>
  </si>
  <si>
    <t>各種記念分収造林</t>
    <phoneticPr fontId="2"/>
  </si>
  <si>
    <t>林業構造改善分収造林</t>
    <rPh sb="0" eb="2">
      <t>リンギョウ</t>
    </rPh>
    <rPh sb="2" eb="4">
      <t>コウゾウ</t>
    </rPh>
    <rPh sb="4" eb="6">
      <t>カイゼン</t>
    </rPh>
    <rPh sb="6" eb="7">
      <t>ブン</t>
    </rPh>
    <rPh sb="7" eb="8">
      <t>シュウ</t>
    </rPh>
    <rPh sb="8" eb="10">
      <t>ゾウリン</t>
    </rPh>
    <phoneticPr fontId="2"/>
  </si>
  <si>
    <t>山村振興分収造林</t>
  </si>
  <si>
    <t>一般分収造林</t>
    <phoneticPr fontId="2"/>
  </si>
  <si>
    <t>契約件数</t>
  </si>
  <si>
    <t>面積</t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</si>
  <si>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</si>
  <si>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</si>
  <si>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</si>
  <si>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</si>
  <si>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兵庫</t>
    <rPh sb="0" eb="2">
      <t>ヒョウゴ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</si>
  <si>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</si>
  <si>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</si>
  <si>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</si>
  <si>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</si>
  <si>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広島北部</t>
    <rPh sb="0" eb="2">
      <t>ヒロシマ</t>
    </rPh>
    <rPh sb="2" eb="4">
      <t>ホクブ</t>
    </rPh>
    <phoneticPr fontId="2"/>
  </si>
  <si>
    <t>広島</t>
    <rPh sb="0" eb="2">
      <t>ヒロシマ</t>
    </rPh>
    <phoneticPr fontId="2"/>
  </si>
  <si>
    <t>（京都大阪）</t>
    <phoneticPr fontId="2"/>
  </si>
  <si>
    <t>（奈良）</t>
    <phoneticPr fontId="2"/>
  </si>
  <si>
    <t>（山口）</t>
    <phoneticPr fontId="2"/>
  </si>
  <si>
    <t>１　本表は、分収造林台帳より作成した。</t>
  </si>
  <si>
    <t>２　設定区部分林は、部分林が多数複雑に存在する地方で、地域を特定してその設定を認めたものである。（明治38年）</t>
  </si>
  <si>
    <t>３　旧慣部分林は、旧国有林野法施行当時、既に国有林野についての収益権利を有していた部分林を、</t>
  </si>
  <si>
    <t xml:space="preserve">    国有林野法によって部分林とみなしたものである。（明治32年）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</si>
</sst>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58" fontId="3" fillId="0" borderId="5" xfId="0" applyNumberFormat="1" applyFont="1" applyFill="1" applyBorder="1" applyAlignment="1">
      <alignment horizontal="distributed" vertical="center"/>
    </xf>
    <xf numFmtId="176" fontId="3" fillId="0" borderId="5" xfId="0" applyNumberFormat="1" applyFont="1" applyFill="1" applyBorder="1" applyProtection="1">
      <alignment vertical="center"/>
    </xf>
    <xf numFmtId="58" fontId="3" fillId="0" borderId="6" xfId="0" applyNumberFormat="1" applyFont="1" applyFill="1" applyBorder="1" applyAlignment="1">
      <alignment horizontal="distributed" vertical="center"/>
    </xf>
    <xf numFmtId="176" fontId="3" fillId="0" borderId="6" xfId="0" applyNumberFormat="1" applyFont="1" applyFill="1" applyBorder="1" applyProtection="1">
      <alignment vertical="center"/>
    </xf>
    <xf numFmtId="58" fontId="4" fillId="0" borderId="7" xfId="0" applyNumberFormat="1" applyFont="1" applyFill="1" applyBorder="1" applyAlignment="1">
      <alignment horizontal="distributed" vertical="center"/>
    </xf>
    <xf numFmtId="176" fontId="4" fillId="0" borderId="7" xfId="0" applyNumberFormat="1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8" xfId="0" applyNumberFormat="1" applyFont="1" applyFill="1" applyBorder="1">
      <alignment vertical="center"/>
    </xf>
    <xf numFmtId="176" fontId="3" fillId="0" borderId="9" xfId="0" applyNumberFormat="1" applyFont="1" applyFill="1" applyBorder="1">
      <alignment vertical="center"/>
    </xf>
    <xf numFmtId="176" fontId="3" fillId="0" borderId="8" xfId="0" applyNumberFormat="1" applyFont="1" applyFill="1" applyBorder="1" applyAlignment="1" applyProtection="1">
      <alignment horizontal="right" vertical="center"/>
      <protection locked="0"/>
    </xf>
    <xf numFmtId="176" fontId="3" fillId="0" borderId="8" xfId="0" applyNumberFormat="1" applyFont="1" applyFill="1" applyBorder="1" applyProtection="1">
      <alignment vertical="center"/>
      <protection locked="0"/>
    </xf>
    <xf numFmtId="0" fontId="3" fillId="0" borderId="6" xfId="0" applyFont="1" applyFill="1" applyBorder="1" applyAlignment="1">
      <alignment horizontal="center" vertical="center"/>
    </xf>
    <xf numFmtId="176" fontId="3" fillId="0" borderId="6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6" xfId="0" applyNumberFormat="1" applyFont="1" applyFill="1" applyBorder="1" applyProtection="1">
      <alignment vertical="center"/>
      <protection locked="0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76" fontId="3" fillId="0" borderId="11" xfId="0" applyNumberFormat="1" applyFont="1" applyFill="1" applyBorder="1" applyProtection="1">
      <alignment vertical="center"/>
      <protection locked="0"/>
    </xf>
    <xf numFmtId="0" fontId="3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="85" zoomScaleNormal="85" workbookViewId="0">
      <selection activeCell="H21" sqref="H21"/>
    </sheetView>
  </sheetViews>
  <sheetFormatPr defaultColWidth="9" defaultRowHeight="13.5" x14ac:dyDescent="0.15"/>
  <cols>
    <col min="1" max="1" width="22.75" style="1" customWidth="1"/>
    <col min="2" max="3" width="15" style="1" customWidth="1"/>
    <col min="4" max="17" width="13.375" style="1" customWidth="1"/>
    <col min="18" max="16384" width="9" style="1"/>
  </cols>
  <sheetData>
    <row r="1" spans="1:17" x14ac:dyDescent="0.15">
      <c r="A1" s="1" t="s">
        <v>0</v>
      </c>
    </row>
    <row r="2" spans="1:17" x14ac:dyDescent="0.15">
      <c r="P2" s="2"/>
      <c r="Q2" s="3" t="s">
        <v>1</v>
      </c>
    </row>
    <row r="3" spans="1:17" ht="15" customHeight="1" x14ac:dyDescent="0.15">
      <c r="A3" s="4" t="s">
        <v>2</v>
      </c>
      <c r="B3" s="5" t="s">
        <v>3</v>
      </c>
      <c r="C3" s="5"/>
      <c r="D3" s="5" t="s">
        <v>4</v>
      </c>
      <c r="E3" s="5"/>
      <c r="F3" s="5" t="s">
        <v>5</v>
      </c>
      <c r="G3" s="5"/>
      <c r="H3" s="5" t="s">
        <v>6</v>
      </c>
      <c r="I3" s="5"/>
      <c r="J3" s="5" t="s">
        <v>7</v>
      </c>
      <c r="K3" s="5"/>
      <c r="L3" s="5" t="s">
        <v>8</v>
      </c>
      <c r="M3" s="5"/>
      <c r="N3" s="5" t="s">
        <v>9</v>
      </c>
      <c r="O3" s="5"/>
      <c r="P3" s="5" t="s">
        <v>10</v>
      </c>
      <c r="Q3" s="5"/>
    </row>
    <row r="4" spans="1:17" ht="15" customHeight="1" x14ac:dyDescent="0.15">
      <c r="A4" s="6"/>
      <c r="B4" s="7" t="s">
        <v>11</v>
      </c>
      <c r="C4" s="7" t="s">
        <v>12</v>
      </c>
      <c r="D4" s="7" t="s">
        <v>11</v>
      </c>
      <c r="E4" s="7" t="s">
        <v>12</v>
      </c>
      <c r="F4" s="7" t="s">
        <v>11</v>
      </c>
      <c r="G4" s="7" t="s">
        <v>12</v>
      </c>
      <c r="H4" s="7" t="s">
        <v>11</v>
      </c>
      <c r="I4" s="7" t="s">
        <v>12</v>
      </c>
      <c r="J4" s="7" t="s">
        <v>11</v>
      </c>
      <c r="K4" s="7" t="s">
        <v>12</v>
      </c>
      <c r="L4" s="7" t="s">
        <v>11</v>
      </c>
      <c r="M4" s="7" t="s">
        <v>12</v>
      </c>
      <c r="N4" s="7" t="s">
        <v>11</v>
      </c>
      <c r="O4" s="7" t="s">
        <v>12</v>
      </c>
      <c r="P4" s="7" t="s">
        <v>11</v>
      </c>
      <c r="Q4" s="7" t="s">
        <v>12</v>
      </c>
    </row>
    <row r="5" spans="1:17" ht="18" customHeight="1" x14ac:dyDescent="0.15">
      <c r="A5" s="8">
        <v>42094</v>
      </c>
      <c r="B5" s="9">
        <v>648</v>
      </c>
      <c r="C5" s="9">
        <v>2948.7625000000003</v>
      </c>
      <c r="D5" s="9">
        <v>0</v>
      </c>
      <c r="E5" s="9">
        <v>0</v>
      </c>
      <c r="F5" s="9">
        <v>0</v>
      </c>
      <c r="G5" s="9">
        <v>0</v>
      </c>
      <c r="H5" s="9">
        <v>56</v>
      </c>
      <c r="I5" s="9">
        <v>208.73499999999999</v>
      </c>
      <c r="J5" s="9">
        <v>150</v>
      </c>
      <c r="K5" s="9">
        <v>481.07600000000002</v>
      </c>
      <c r="L5" s="9">
        <v>15</v>
      </c>
      <c r="M5" s="9">
        <v>234.29479999999998</v>
      </c>
      <c r="N5" s="9">
        <v>23</v>
      </c>
      <c r="O5" s="9">
        <v>101.4068</v>
      </c>
      <c r="P5" s="9">
        <v>404</v>
      </c>
      <c r="Q5" s="9">
        <v>1923.2499</v>
      </c>
    </row>
    <row r="6" spans="1:17" ht="18" customHeight="1" x14ac:dyDescent="0.15">
      <c r="A6" s="10">
        <v>42460</v>
      </c>
      <c r="B6" s="11">
        <v>645</v>
      </c>
      <c r="C6" s="11">
        <v>2920.3551000000002</v>
      </c>
      <c r="D6" s="11">
        <v>0</v>
      </c>
      <c r="E6" s="11">
        <v>0</v>
      </c>
      <c r="F6" s="11">
        <v>0</v>
      </c>
      <c r="G6" s="11">
        <v>0</v>
      </c>
      <c r="H6" s="11">
        <v>56</v>
      </c>
      <c r="I6" s="11">
        <v>208.73499999999999</v>
      </c>
      <c r="J6" s="11">
        <v>149</v>
      </c>
      <c r="K6" s="11">
        <v>480.10930000000002</v>
      </c>
      <c r="L6" s="11">
        <v>14</v>
      </c>
      <c r="M6" s="11">
        <v>208.0145</v>
      </c>
      <c r="N6" s="11">
        <v>23</v>
      </c>
      <c r="O6" s="11">
        <v>101.4068</v>
      </c>
      <c r="P6" s="11">
        <v>403</v>
      </c>
      <c r="Q6" s="11">
        <v>1922.0895</v>
      </c>
    </row>
    <row r="7" spans="1:17" ht="18" customHeight="1" x14ac:dyDescent="0.15">
      <c r="A7" s="10">
        <v>42825</v>
      </c>
      <c r="B7" s="11">
        <v>645</v>
      </c>
      <c r="C7" s="11">
        <v>2903.3310000000001</v>
      </c>
      <c r="D7" s="11">
        <v>0</v>
      </c>
      <c r="E7" s="11">
        <v>0</v>
      </c>
      <c r="F7" s="11">
        <v>0</v>
      </c>
      <c r="G7" s="11">
        <v>0</v>
      </c>
      <c r="H7" s="11">
        <v>56</v>
      </c>
      <c r="I7" s="11">
        <v>208.73499999999999</v>
      </c>
      <c r="J7" s="11">
        <v>150</v>
      </c>
      <c r="K7" s="11">
        <v>483.0693</v>
      </c>
      <c r="L7" s="11">
        <v>14</v>
      </c>
      <c r="M7" s="11">
        <v>189.72459999999998</v>
      </c>
      <c r="N7" s="11">
        <v>23</v>
      </c>
      <c r="O7" s="11">
        <v>101.4068</v>
      </c>
      <c r="P7" s="11">
        <v>402</v>
      </c>
      <c r="Q7" s="11">
        <v>1920.3952999999999</v>
      </c>
    </row>
    <row r="8" spans="1:17" ht="18" customHeight="1" x14ac:dyDescent="0.15">
      <c r="A8" s="10">
        <v>43190</v>
      </c>
      <c r="B8" s="11">
        <v>639</v>
      </c>
      <c r="C8" s="11">
        <v>2880.4713000000006</v>
      </c>
      <c r="D8" s="11">
        <v>0</v>
      </c>
      <c r="E8" s="11">
        <v>0</v>
      </c>
      <c r="F8" s="11">
        <v>0</v>
      </c>
      <c r="G8" s="11">
        <v>0</v>
      </c>
      <c r="H8" s="11">
        <v>54</v>
      </c>
      <c r="I8" s="11">
        <v>203.77249999999998</v>
      </c>
      <c r="J8" s="11">
        <v>150</v>
      </c>
      <c r="K8" s="11">
        <v>482.99919999999997</v>
      </c>
      <c r="L8" s="11">
        <v>14</v>
      </c>
      <c r="M8" s="11">
        <v>181.58459999999999</v>
      </c>
      <c r="N8" s="11">
        <v>23</v>
      </c>
      <c r="O8" s="11">
        <v>101.4068</v>
      </c>
      <c r="P8" s="11">
        <v>398</v>
      </c>
      <c r="Q8" s="11">
        <v>1910.7082</v>
      </c>
    </row>
    <row r="9" spans="1:17" ht="18" customHeight="1" thickBot="1" x14ac:dyDescent="0.2">
      <c r="A9" s="12">
        <v>43555</v>
      </c>
      <c r="B9" s="13">
        <f t="shared" ref="B9:Q9" si="0">SUMIF(B10:B23,"&gt;0")</f>
        <v>636</v>
      </c>
      <c r="C9" s="13">
        <f t="shared" si="0"/>
        <v>2856.3994000000002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54</v>
      </c>
      <c r="I9" s="13">
        <f t="shared" si="0"/>
        <v>203.77249999999998</v>
      </c>
      <c r="J9" s="13">
        <f t="shared" si="0"/>
        <v>150</v>
      </c>
      <c r="K9" s="13">
        <f t="shared" si="0"/>
        <v>483.00229999999999</v>
      </c>
      <c r="L9" s="13">
        <f t="shared" si="0"/>
        <v>12</v>
      </c>
      <c r="M9" s="13">
        <f t="shared" si="0"/>
        <v>160.47149999999999</v>
      </c>
      <c r="N9" s="13">
        <f t="shared" si="0"/>
        <v>23</v>
      </c>
      <c r="O9" s="13">
        <f t="shared" si="0"/>
        <v>101.4068</v>
      </c>
      <c r="P9" s="13">
        <f t="shared" si="0"/>
        <v>397</v>
      </c>
      <c r="Q9" s="13">
        <f t="shared" si="0"/>
        <v>1907.7463000000002</v>
      </c>
    </row>
    <row r="10" spans="1:17" ht="18" customHeight="1" thickTop="1" x14ac:dyDescent="0.15">
      <c r="A10" s="14" t="s">
        <v>13</v>
      </c>
      <c r="B10" s="15">
        <f t="shared" ref="B10:C23" si="1">IF(D10&gt;0,D10,0)+IF(F10&gt;0,F10,0)+IF(H10&gt;0,H10,0)+IF(J10&gt;0,J10,0)+IF(L10&gt;0,L10,0)+IF(N10&gt;0,N10,0)+IF(P10&gt;0,P10,0)</f>
        <v>1</v>
      </c>
      <c r="C10" s="16">
        <f t="shared" si="1"/>
        <v>1.5383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>
        <v>1</v>
      </c>
      <c r="Q10" s="18">
        <v>1.5383</v>
      </c>
    </row>
    <row r="11" spans="1:17" ht="18" customHeight="1" x14ac:dyDescent="0.15">
      <c r="A11" s="19" t="s">
        <v>14</v>
      </c>
      <c r="B11" s="20">
        <f t="shared" si="1"/>
        <v>10</v>
      </c>
      <c r="C11" s="21">
        <f t="shared" si="1"/>
        <v>28.368500000000001</v>
      </c>
      <c r="D11" s="22"/>
      <c r="E11" s="22"/>
      <c r="F11" s="22"/>
      <c r="G11" s="22"/>
      <c r="H11" s="22">
        <v>1</v>
      </c>
      <c r="I11" s="22">
        <v>4.6416000000000004</v>
      </c>
      <c r="J11" s="22">
        <v>2</v>
      </c>
      <c r="K11" s="22">
        <v>13.4938</v>
      </c>
      <c r="L11" s="22"/>
      <c r="M11" s="22"/>
      <c r="N11" s="22"/>
      <c r="O11" s="22"/>
      <c r="P11" s="22">
        <v>7</v>
      </c>
      <c r="Q11" s="22">
        <v>10.2331</v>
      </c>
    </row>
    <row r="12" spans="1:17" ht="18" customHeight="1" x14ac:dyDescent="0.15">
      <c r="A12" s="19" t="s">
        <v>15</v>
      </c>
      <c r="B12" s="20">
        <f t="shared" si="1"/>
        <v>32</v>
      </c>
      <c r="C12" s="21">
        <f t="shared" si="1"/>
        <v>81.952399999999997</v>
      </c>
      <c r="D12" s="22"/>
      <c r="E12" s="22"/>
      <c r="F12" s="22"/>
      <c r="G12" s="22"/>
      <c r="H12" s="22">
        <v>1</v>
      </c>
      <c r="I12" s="22">
        <v>4.6100000000000003</v>
      </c>
      <c r="J12" s="22">
        <v>8</v>
      </c>
      <c r="K12" s="22">
        <v>17.7607</v>
      </c>
      <c r="L12" s="22">
        <v>1</v>
      </c>
      <c r="M12" s="22">
        <v>8.4499999999999993</v>
      </c>
      <c r="N12" s="22"/>
      <c r="O12" s="22"/>
      <c r="P12" s="22">
        <v>22</v>
      </c>
      <c r="Q12" s="22">
        <v>51.131700000000002</v>
      </c>
    </row>
    <row r="13" spans="1:17" ht="18" customHeight="1" x14ac:dyDescent="0.15">
      <c r="A13" s="19" t="s">
        <v>16</v>
      </c>
      <c r="B13" s="20">
        <f t="shared" si="1"/>
        <v>15</v>
      </c>
      <c r="C13" s="21">
        <f t="shared" si="1"/>
        <v>27.336500000000001</v>
      </c>
      <c r="D13" s="22"/>
      <c r="E13" s="22"/>
      <c r="F13" s="22"/>
      <c r="G13" s="22"/>
      <c r="H13" s="22"/>
      <c r="I13" s="22"/>
      <c r="J13" s="22">
        <v>3</v>
      </c>
      <c r="K13" s="22">
        <v>3.8809</v>
      </c>
      <c r="L13" s="22"/>
      <c r="M13" s="22"/>
      <c r="N13" s="22"/>
      <c r="O13" s="22"/>
      <c r="P13" s="22">
        <v>12</v>
      </c>
      <c r="Q13" s="22">
        <v>23.4556</v>
      </c>
    </row>
    <row r="14" spans="1:17" ht="18" customHeight="1" x14ac:dyDescent="0.15">
      <c r="A14" s="19" t="s">
        <v>17</v>
      </c>
      <c r="B14" s="20">
        <f t="shared" si="1"/>
        <v>66</v>
      </c>
      <c r="C14" s="21">
        <f t="shared" si="1"/>
        <v>216.81300000000005</v>
      </c>
      <c r="D14" s="22"/>
      <c r="E14" s="22"/>
      <c r="F14" s="22"/>
      <c r="G14" s="22"/>
      <c r="H14" s="22">
        <v>5</v>
      </c>
      <c r="I14" s="22">
        <v>13.822800000000001</v>
      </c>
      <c r="J14" s="22">
        <v>13</v>
      </c>
      <c r="K14" s="22">
        <v>31.421800000000001</v>
      </c>
      <c r="L14" s="22"/>
      <c r="M14" s="22"/>
      <c r="N14" s="22"/>
      <c r="O14" s="22"/>
      <c r="P14" s="22">
        <v>48</v>
      </c>
      <c r="Q14" s="22">
        <v>171.56840000000003</v>
      </c>
    </row>
    <row r="15" spans="1:17" ht="18" customHeight="1" x14ac:dyDescent="0.15">
      <c r="A15" s="19" t="s">
        <v>18</v>
      </c>
      <c r="B15" s="20">
        <f t="shared" si="1"/>
        <v>116</v>
      </c>
      <c r="C15" s="21">
        <f t="shared" si="1"/>
        <v>805.32180000000005</v>
      </c>
      <c r="D15" s="22"/>
      <c r="E15" s="22"/>
      <c r="F15" s="22"/>
      <c r="G15" s="22"/>
      <c r="H15" s="22">
        <v>2</v>
      </c>
      <c r="I15" s="22">
        <v>11.715</v>
      </c>
      <c r="J15" s="22">
        <v>20</v>
      </c>
      <c r="K15" s="22">
        <v>95.980199999999996</v>
      </c>
      <c r="L15" s="22">
        <v>1</v>
      </c>
      <c r="M15" s="22">
        <v>17.5</v>
      </c>
      <c r="N15" s="22"/>
      <c r="O15" s="22"/>
      <c r="P15" s="22">
        <v>93</v>
      </c>
      <c r="Q15" s="22">
        <v>680.12660000000005</v>
      </c>
    </row>
    <row r="16" spans="1:17" ht="18" customHeight="1" x14ac:dyDescent="0.15">
      <c r="A16" s="19" t="s">
        <v>19</v>
      </c>
      <c r="B16" s="20">
        <f t="shared" si="1"/>
        <v>35</v>
      </c>
      <c r="C16" s="21">
        <f t="shared" si="1"/>
        <v>246.0643</v>
      </c>
      <c r="D16" s="22"/>
      <c r="E16" s="22"/>
      <c r="F16" s="22"/>
      <c r="G16" s="22"/>
      <c r="H16" s="22"/>
      <c r="I16" s="22"/>
      <c r="J16" s="22">
        <v>1</v>
      </c>
      <c r="K16" s="22">
        <v>5.8319999999999999</v>
      </c>
      <c r="L16" s="22">
        <v>4</v>
      </c>
      <c r="M16" s="22">
        <v>36.5809</v>
      </c>
      <c r="N16" s="22"/>
      <c r="O16" s="22"/>
      <c r="P16" s="22">
        <v>30</v>
      </c>
      <c r="Q16" s="22">
        <v>203.6514</v>
      </c>
    </row>
    <row r="17" spans="1:17" ht="18" customHeight="1" x14ac:dyDescent="0.15">
      <c r="A17" s="19" t="s">
        <v>20</v>
      </c>
      <c r="B17" s="20">
        <f t="shared" si="1"/>
        <v>53</v>
      </c>
      <c r="C17" s="21">
        <f t="shared" si="1"/>
        <v>227.565</v>
      </c>
      <c r="D17" s="22"/>
      <c r="E17" s="22"/>
      <c r="F17" s="22"/>
      <c r="G17" s="22"/>
      <c r="H17" s="22"/>
      <c r="I17" s="22"/>
      <c r="J17" s="22">
        <v>16</v>
      </c>
      <c r="K17" s="22">
        <v>50.986899999999999</v>
      </c>
      <c r="L17" s="22">
        <v>2</v>
      </c>
      <c r="M17" s="22">
        <v>29.6599</v>
      </c>
      <c r="N17" s="22">
        <v>6</v>
      </c>
      <c r="O17" s="22">
        <v>26.925699999999999</v>
      </c>
      <c r="P17" s="22">
        <v>29</v>
      </c>
      <c r="Q17" s="22">
        <v>119.99250000000001</v>
      </c>
    </row>
    <row r="18" spans="1:17" ht="18" customHeight="1" x14ac:dyDescent="0.15">
      <c r="A18" s="19" t="s">
        <v>21</v>
      </c>
      <c r="B18" s="20">
        <f t="shared" si="1"/>
        <v>66</v>
      </c>
      <c r="C18" s="21">
        <f t="shared" si="1"/>
        <v>185.44369999999998</v>
      </c>
      <c r="D18" s="22"/>
      <c r="E18" s="22"/>
      <c r="F18" s="22"/>
      <c r="G18" s="22"/>
      <c r="H18" s="22">
        <v>3</v>
      </c>
      <c r="I18" s="22">
        <v>11.1717</v>
      </c>
      <c r="J18" s="22">
        <v>20</v>
      </c>
      <c r="K18" s="22">
        <v>62.348500000000001</v>
      </c>
      <c r="L18" s="22"/>
      <c r="M18" s="22"/>
      <c r="N18" s="22">
        <v>7</v>
      </c>
      <c r="O18" s="22">
        <v>31.288</v>
      </c>
      <c r="P18" s="22">
        <v>36</v>
      </c>
      <c r="Q18" s="22">
        <v>80.635499999999993</v>
      </c>
    </row>
    <row r="19" spans="1:17" ht="18" customHeight="1" x14ac:dyDescent="0.15">
      <c r="A19" s="19" t="s">
        <v>22</v>
      </c>
      <c r="B19" s="20">
        <f t="shared" si="1"/>
        <v>61</v>
      </c>
      <c r="C19" s="21">
        <f t="shared" si="1"/>
        <v>383.73269999999997</v>
      </c>
      <c r="D19" s="22"/>
      <c r="E19" s="22"/>
      <c r="F19" s="22"/>
      <c r="G19" s="22"/>
      <c r="H19" s="22">
        <v>14</v>
      </c>
      <c r="I19" s="22">
        <v>52.322299999999998</v>
      </c>
      <c r="J19" s="22">
        <v>13</v>
      </c>
      <c r="K19" s="22">
        <v>50.634</v>
      </c>
      <c r="L19" s="22">
        <v>3</v>
      </c>
      <c r="M19" s="22">
        <v>56.558799999999998</v>
      </c>
      <c r="N19" s="22">
        <v>10</v>
      </c>
      <c r="O19" s="22">
        <v>43.193100000000001</v>
      </c>
      <c r="P19" s="22">
        <v>21</v>
      </c>
      <c r="Q19" s="22">
        <v>181.02449999999999</v>
      </c>
    </row>
    <row r="20" spans="1:17" ht="18" customHeight="1" x14ac:dyDescent="0.15">
      <c r="A20" s="19" t="s">
        <v>23</v>
      </c>
      <c r="B20" s="20">
        <f t="shared" si="1"/>
        <v>87</v>
      </c>
      <c r="C20" s="21">
        <f t="shared" si="1"/>
        <v>201.2396</v>
      </c>
      <c r="D20" s="22"/>
      <c r="E20" s="22"/>
      <c r="F20" s="22"/>
      <c r="G20" s="22"/>
      <c r="H20" s="22">
        <v>23</v>
      </c>
      <c r="I20" s="22">
        <v>90.025800000000004</v>
      </c>
      <c r="J20" s="22">
        <v>27</v>
      </c>
      <c r="K20" s="22">
        <v>40.217399999999998</v>
      </c>
      <c r="L20" s="22">
        <v>1</v>
      </c>
      <c r="M20" s="22">
        <v>11.7219</v>
      </c>
      <c r="N20" s="22"/>
      <c r="O20" s="22"/>
      <c r="P20" s="22">
        <v>36</v>
      </c>
      <c r="Q20" s="22">
        <v>59.274500000000003</v>
      </c>
    </row>
    <row r="21" spans="1:17" ht="18" customHeight="1" x14ac:dyDescent="0.15">
      <c r="A21" s="19" t="s">
        <v>24</v>
      </c>
      <c r="B21" s="20">
        <f t="shared" si="1"/>
        <v>19</v>
      </c>
      <c r="C21" s="21">
        <f t="shared" si="1"/>
        <v>37.347000000000001</v>
      </c>
      <c r="D21" s="22"/>
      <c r="E21" s="22"/>
      <c r="F21" s="22"/>
      <c r="G21" s="22"/>
      <c r="H21" s="22">
        <v>3</v>
      </c>
      <c r="I21" s="22">
        <v>5.6452</v>
      </c>
      <c r="J21" s="22">
        <v>3</v>
      </c>
      <c r="K21" s="22">
        <v>8.5312000000000001</v>
      </c>
      <c r="L21" s="22"/>
      <c r="M21" s="22"/>
      <c r="N21" s="22"/>
      <c r="O21" s="22"/>
      <c r="P21" s="22">
        <v>13</v>
      </c>
      <c r="Q21" s="22">
        <v>23.1706</v>
      </c>
    </row>
    <row r="22" spans="1:17" ht="18" customHeight="1" x14ac:dyDescent="0.15">
      <c r="A22" s="19" t="s">
        <v>25</v>
      </c>
      <c r="B22" s="20">
        <f t="shared" si="1"/>
        <v>66</v>
      </c>
      <c r="C22" s="21">
        <f t="shared" si="1"/>
        <v>394.92630000000003</v>
      </c>
      <c r="D22" s="22"/>
      <c r="E22" s="22"/>
      <c r="F22" s="22"/>
      <c r="G22" s="22"/>
      <c r="H22" s="22">
        <v>2</v>
      </c>
      <c r="I22" s="22">
        <v>9.8180999999999994</v>
      </c>
      <c r="J22" s="22">
        <v>20</v>
      </c>
      <c r="K22" s="22">
        <v>93.039199999999994</v>
      </c>
      <c r="L22" s="22"/>
      <c r="M22" s="22"/>
      <c r="N22" s="22"/>
      <c r="O22" s="22"/>
      <c r="P22" s="22">
        <v>44</v>
      </c>
      <c r="Q22" s="22">
        <v>292.06900000000002</v>
      </c>
    </row>
    <row r="23" spans="1:17" ht="18" customHeight="1" x14ac:dyDescent="0.15">
      <c r="A23" s="23" t="s">
        <v>26</v>
      </c>
      <c r="B23" s="24">
        <f t="shared" si="1"/>
        <v>9</v>
      </c>
      <c r="C23" s="25">
        <f t="shared" si="1"/>
        <v>18.750299999999999</v>
      </c>
      <c r="D23" s="26"/>
      <c r="E23" s="26"/>
      <c r="F23" s="26"/>
      <c r="G23" s="26"/>
      <c r="H23" s="26"/>
      <c r="I23" s="26"/>
      <c r="J23" s="26">
        <v>4</v>
      </c>
      <c r="K23" s="26">
        <v>8.8757000000000001</v>
      </c>
      <c r="L23" s="26"/>
      <c r="M23" s="26"/>
      <c r="N23" s="26"/>
      <c r="O23" s="26"/>
      <c r="P23" s="26">
        <v>5</v>
      </c>
      <c r="Q23" s="26">
        <v>9.8745999999999992</v>
      </c>
    </row>
    <row r="24" spans="1:17" ht="13.5" customHeight="1" x14ac:dyDescent="0.15">
      <c r="A24" s="27" t="s">
        <v>27</v>
      </c>
    </row>
    <row r="25" spans="1:17" ht="13.5" customHeight="1" x14ac:dyDescent="0.15">
      <c r="A25" s="27" t="s">
        <v>28</v>
      </c>
    </row>
    <row r="26" spans="1:17" ht="13.5" customHeight="1" x14ac:dyDescent="0.15">
      <c r="A26" s="27" t="s">
        <v>29</v>
      </c>
    </row>
    <row r="27" spans="1:17" x14ac:dyDescent="0.15">
      <c r="A27" s="27" t="s">
        <v>30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phoneticPr fontId="2"/>
  <dataValidations count="1">
    <dataValidation type="decimal" operator="greaterThanOrEqual" allowBlank="1" showInputMessage="1" showErrorMessage="1" sqref="D10:Q23">
      <formula1>0</formula1>
    </dataValidation>
  </dataValidations>
  <pageMargins left="0.78700000000000003" right="0.78700000000000003" top="0.98399999999999999" bottom="0.98399999999999999" header="0.51200000000000001" footer="0.51200000000000001"/>
  <pageSetup paperSize="9" scale="65" fitToWidth="2" pageOrder="overThenDown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</vt:lpstr>
      <vt:lpstr>'2-2'!Print_Titles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2020-07-29T05:53:12Z</dcterms:created>
  <dcterms:modified xsi:type="dcterms:W3CDTF">2020-07-29T05:53:29Z</dcterms:modified>
</cp:coreProperties>
</file>