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929" activeTab="0"/>
  </bookViews>
  <sheets>
    <sheet name="工事（随契）" sheetId="1" r:id="rId1"/>
  </sheets>
  <definedNames>
    <definedName name="_xlnm.Print_Area" localSheetId="0">'工事（随契）'!$A$1:$V$11</definedName>
  </definedNames>
  <calcPr fullCalcOnLoad="1"/>
</workbook>
</file>

<file path=xl/sharedStrings.xml><?xml version="1.0" encoding="utf-8"?>
<sst xmlns="http://schemas.openxmlformats.org/spreadsheetml/2006/main" count="95" uniqueCount="50">
  <si>
    <t>別紙様式３</t>
  </si>
  <si>
    <t>公益法人の場合</t>
  </si>
  <si>
    <t>公益法人の区分</t>
  </si>
  <si>
    <t>国所管、都道府県所管の区分</t>
  </si>
  <si>
    <t>公共調達適正化について（平成18年8月25日付け財計第2017号に基づく随意契約に係る情報の公開（公共工事）
及び公益法人に対する支出の公表・点検の方針について（平成24年6月1日行政改革本部決定）に基づく情報の公開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</si>
  <si>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</si>
  <si>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</si>
  <si>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</si>
  <si>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</si>
  <si>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随意契約によることとした会計法令の根拠条文（企画競争等）</t>
  </si>
  <si>
    <t>競争性のない随意契約によらざるを得ない理由</t>
  </si>
  <si>
    <t>競争性のある契約に移行予定のもの</t>
  </si>
  <si>
    <t>予定価格</t>
  </si>
  <si>
    <t>契約金額</t>
  </si>
  <si>
    <t>落札率</t>
  </si>
  <si>
    <t>再就職の役員の数
（※契約の相手方が公益社団法人又は公益財団法人（特例社団法人又は特例財団法人を含む。）の場合の記載事項）</t>
  </si>
  <si>
    <t>提案者の数</t>
  </si>
  <si>
    <t>特別な競争参加資格
（※提案者の数が１の場合の記載事項）</t>
  </si>
  <si>
    <t>備　　考</t>
  </si>
  <si>
    <t>名称</t>
  </si>
  <si>
    <t>所在地</t>
  </si>
  <si>
    <t>商号又は名称</t>
  </si>
  <si>
    <t>住所</t>
  </si>
  <si>
    <t>移行困難な事由</t>
  </si>
  <si>
    <t>移行予定年限</t>
  </si>
  <si>
    <t>うち農林水産省出身者</t>
  </si>
  <si>
    <t>うち公益社団法人又は公益財団法人（特例社団法人又は特例財団法人を含む。）</t>
  </si>
  <si>
    <t>父ヶ谷大台線（大台林道）改良工事
場所  三重県多気郡大台町　大杉谷国有林
期間　H26.8.6～H26.12.15
種別　林道改良　55m</t>
  </si>
  <si>
    <t>分任支出負担行為担当官
三重森林管理署長
澤山　秀尚</t>
  </si>
  <si>
    <t>三重県亀山市本町1-7-13</t>
  </si>
  <si>
    <t>株式会社 塩谷組</t>
  </si>
  <si>
    <t>三重県北牟婁郡紀北町海山区相賀２９９―１</t>
  </si>
  <si>
    <t>予算決算及び会計令（昭和22年勅令第165号）第99の2(再度の入札をしても落札者がないとき）</t>
  </si>
  <si>
    <t>本工事は一般競争入札を２回行ったところ、入札不調となったため、予算決算及び会計令（昭和22年勅令第165号）第99の2(再度の入札をしても落札者がないとき）に該当するものとして随意契約とした。</t>
  </si>
  <si>
    <t>-</t>
  </si>
  <si>
    <t>関寺外治山工事
場所　滋賀県大津市音羽台　関寺国有林外
期間　H26.8.6～H27.3.10
種別　山腹工　0.02ha、渓間工　１基</t>
  </si>
  <si>
    <t>分任支出負担行為担当官
滋賀森林管理署長
西川　晃由</t>
  </si>
  <si>
    <t>滋賀県大津市瀬田3-40-18</t>
  </si>
  <si>
    <t>森本建設 株式会社</t>
  </si>
  <si>
    <t>滋賀県高島市マキノ町浦３４</t>
  </si>
  <si>
    <t>三上山災害対策工事
場所　滋賀県野洲市妙光寺　三上山国有林
期間　H26.8.7～H27.3.10
種別　山腹工　0.20ha</t>
  </si>
  <si>
    <t>別府建設 株式会社</t>
  </si>
  <si>
    <t>三重県四日市市小林町３０１８－１０</t>
  </si>
  <si>
    <t>高松山国有林外治山災害復旧調査
場所　広島県広島市　高松山国有林外
期間　H26.8.28.～H27.3.10
種別　測量・設計</t>
  </si>
  <si>
    <t>支出負担行為担当官
近畿中国森林管理局長
青木　庸三</t>
  </si>
  <si>
    <t>大阪府大阪市北区天満橋1-8-75</t>
  </si>
  <si>
    <t>株式会社 日西テクノプラン</t>
  </si>
  <si>
    <t>島根県松江市東津田町1329-1</t>
  </si>
  <si>
    <t>会計法（昭和22年法律第35号）第29条の3第4項(緊急の必要により競争に付することができない場合)</t>
  </si>
  <si>
    <t>本業務は平成26年8月20日の広島県広島市北部での集中豪雨により、国有林内で発生した大規模な土砂災害の復旧調査を迅速に行う必要があるため、会計法（昭和22年法律第35号）第29の3第4項(緊急の必要により競争に付することができない場合）に該当するものとして、随意契約とし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</si>
</sst>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 numFmtId="178" formatCode="[$-411]ggge&quot;年&quot;m&quot;月&quot;d&quot;日&quot;;@"/>
    <numFmt numFmtId="179" formatCode="&quot;平成&quot;e&quot;年&quot;m&quot;月&quot;d&quot;日&quot;"/>
    <numFmt numFmtId="180" formatCode="#,##0_);[Red]\(#,##0\)"/>
  </numFmts>
  <fonts count="48">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0"/>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9"/>
      <color indexed="8"/>
      <name val="ＭＳ Ｐゴシック"/>
      <family val="3"/>
    </font>
    <font>
      <sz val="18"/>
      <color indexed="8"/>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ゴシック"/>
      <family val="3"/>
    </font>
    <font>
      <sz val="9"/>
      <color theme="1"/>
      <name val="Calibri"/>
      <family val="3"/>
    </font>
    <font>
      <sz val="10"/>
      <name val="Calibri"/>
      <family val="3"/>
    </font>
    <font>
      <sz val="10"/>
      <color theme="1"/>
      <name val="Calibri"/>
      <family val="3"/>
    </font>
    <font>
      <sz val="1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border>
    <border>
      <left style="thin"/>
      <right style="thin"/>
      <top/>
      <bottom style="thin"/>
    </border>
    <border>
      <left style="thin"/>
      <right style="thin"/>
      <top style="thin"/>
      <bottom/>
    </border>
    <border>
      <left style="thin"/>
      <right>
        <color indexed="63"/>
      </right>
      <top>
        <color indexed="63"/>
      </top>
      <bottom style="thin"/>
    </border>
    <border>
      <left style="thin"/>
      <right/>
      <top/>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28">
    <xf numFmtId="0" fontId="0" fillId="0" borderId="0" xfId="0" applyAlignment="1">
      <alignment vertical="center"/>
    </xf>
    <xf numFmtId="0" fontId="0" fillId="0" borderId="0" xfId="0" applyBorder="1" applyAlignment="1">
      <alignment vertical="center"/>
    </xf>
    <xf numFmtId="0" fontId="43" fillId="0" borderId="0" xfId="0" applyFont="1" applyBorder="1" applyAlignment="1">
      <alignment vertical="center"/>
    </xf>
    <xf numFmtId="0" fontId="0" fillId="0" borderId="10" xfId="0" applyBorder="1" applyAlignment="1">
      <alignment vertical="center"/>
    </xf>
    <xf numFmtId="0" fontId="44" fillId="0" borderId="11" xfId="0" applyFont="1" applyBorder="1" applyAlignment="1">
      <alignment vertical="center"/>
    </xf>
    <xf numFmtId="0" fontId="4" fillId="33" borderId="12" xfId="63" applyFont="1" applyFill="1" applyBorder="1" applyAlignment="1">
      <alignment horizontal="left" vertical="top" wrapText="1"/>
      <protection/>
    </xf>
    <xf numFmtId="177" fontId="0" fillId="33" borderId="12" xfId="63" applyNumberFormat="1" applyFont="1" applyFill="1" applyBorder="1" applyAlignment="1">
      <alignment horizontal="center" vertical="center" wrapText="1"/>
      <protection/>
    </xf>
    <xf numFmtId="0" fontId="44" fillId="0" borderId="12" xfId="0" applyFont="1" applyBorder="1" applyAlignment="1">
      <alignment horizontal="center" vertical="center"/>
    </xf>
    <xf numFmtId="0" fontId="0" fillId="0" borderId="12" xfId="0" applyBorder="1" applyAlignment="1">
      <alignment horizontal="center" vertical="center"/>
    </xf>
    <xf numFmtId="49" fontId="45" fillId="33" borderId="13" xfId="0" applyNumberFormat="1" applyFont="1" applyFill="1" applyBorder="1" applyAlignment="1">
      <alignment horizontal="left" vertical="center" wrapText="1"/>
    </xf>
    <xf numFmtId="0" fontId="4" fillId="33" borderId="12" xfId="63" applyFont="1" applyFill="1" applyBorder="1" applyAlignment="1">
      <alignment vertical="center" wrapText="1"/>
      <protection/>
    </xf>
    <xf numFmtId="0" fontId="4" fillId="33" borderId="12" xfId="63" applyFont="1" applyFill="1" applyBorder="1" applyAlignment="1">
      <alignment horizontal="left" vertical="center" wrapText="1"/>
      <protection/>
    </xf>
    <xf numFmtId="178" fontId="46" fillId="33" borderId="13" xfId="0" applyNumberFormat="1" applyFont="1" applyFill="1" applyBorder="1" applyAlignment="1">
      <alignment horizontal="center" vertical="center" wrapText="1"/>
    </xf>
    <xf numFmtId="49" fontId="46" fillId="33" borderId="13" xfId="0" applyNumberFormat="1" applyFont="1" applyFill="1" applyBorder="1" applyAlignment="1">
      <alignment horizontal="left" vertical="center" wrapText="1"/>
    </xf>
    <xf numFmtId="49" fontId="46" fillId="33" borderId="13" xfId="0" applyNumberFormat="1" applyFont="1" applyFill="1" applyBorder="1" applyAlignment="1">
      <alignment horizontal="left" vertical="center" wrapText="1"/>
    </xf>
    <xf numFmtId="0" fontId="5" fillId="0" borderId="12" xfId="63" applyFont="1" applyFill="1" applyBorder="1" applyAlignment="1">
      <alignment vertical="top" wrapText="1"/>
      <protection/>
    </xf>
    <xf numFmtId="177" fontId="0" fillId="0" borderId="12" xfId="63" applyNumberFormat="1" applyFont="1" applyFill="1" applyBorder="1" applyAlignment="1">
      <alignment horizontal="center" vertical="center" wrapText="1"/>
      <protection/>
    </xf>
    <xf numFmtId="38" fontId="0" fillId="0" borderId="12" xfId="63" applyNumberFormat="1" applyFont="1" applyFill="1" applyBorder="1" applyAlignment="1">
      <alignment horizontal="right" vertical="center" wrapText="1"/>
      <protection/>
    </xf>
    <xf numFmtId="178" fontId="46" fillId="33" borderId="13" xfId="0" applyNumberFormat="1" applyFont="1" applyFill="1" applyBorder="1" applyAlignment="1">
      <alignment horizontal="center" vertical="center"/>
    </xf>
    <xf numFmtId="0" fontId="0" fillId="0" borderId="12" xfId="63" applyFont="1" applyFill="1" applyBorder="1" applyAlignment="1">
      <alignment vertical="center" wrapText="1"/>
      <protection/>
    </xf>
    <xf numFmtId="0" fontId="0" fillId="0" borderId="0" xfId="0" applyAlignment="1">
      <alignment horizontal="center" vertical="center"/>
    </xf>
    <xf numFmtId="0" fontId="44"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47" fillId="0" borderId="0"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8"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1"/>
  <sheetViews>
    <sheetView tabSelected="1" zoomScaleSheetLayoutView="75" zoomScalePageLayoutView="0" workbookViewId="0" topLeftCell="A1">
      <selection activeCell="E11" sqref="E11"/>
    </sheetView>
  </sheetViews>
  <sheetFormatPr defaultColWidth="9.00390625" defaultRowHeight="13.5"/>
  <cols>
    <col min="1" max="1" width="3.75390625" style="0" customWidth="1"/>
    <col min="2" max="2" width="28.375" style="0" customWidth="1"/>
    <col min="3" max="3" width="18.75390625" style="0" customWidth="1"/>
    <col min="4" max="4" width="11.25390625" style="0" customWidth="1"/>
    <col min="5" max="5" width="16.375" style="0" customWidth="1"/>
    <col min="6" max="8" width="11.25390625" style="0" customWidth="1"/>
    <col min="9" max="9" width="22.50390625" style="0" customWidth="1"/>
    <col min="10" max="11" width="9.375" style="0" customWidth="1"/>
    <col min="12" max="13" width="12.625" style="0" customWidth="1"/>
    <col min="14" max="14" width="9.50390625" style="0" customWidth="1"/>
    <col min="15" max="15" width="9.375" style="0" customWidth="1"/>
    <col min="16" max="16" width="5.75390625" style="0" customWidth="1"/>
    <col min="17" max="17" width="8.125" style="0" customWidth="1"/>
    <col min="18" max="18" width="5.125" style="0" customWidth="1"/>
    <col min="19" max="20" width="7.625" style="0" customWidth="1"/>
    <col min="21" max="21" width="10.625" style="0" customWidth="1"/>
    <col min="22" max="22" width="11.375" style="0" customWidth="1"/>
  </cols>
  <sheetData>
    <row r="1" spans="1:22" ht="60" customHeight="1">
      <c r="A1" s="1"/>
      <c r="B1" s="2" t="s">
        <v>0</v>
      </c>
      <c r="C1" s="1"/>
      <c r="D1" s="1"/>
      <c r="E1" s="1"/>
      <c r="F1" s="1"/>
      <c r="G1" s="1"/>
      <c r="H1" s="1"/>
      <c r="I1" s="1"/>
      <c r="J1" s="1"/>
      <c r="K1" s="1"/>
      <c r="L1" s="1"/>
      <c r="M1" s="1"/>
      <c r="N1" s="1"/>
      <c r="O1" s="1"/>
      <c r="P1" s="1"/>
      <c r="Q1" s="1"/>
      <c r="R1" s="1"/>
      <c r="S1" s="1"/>
      <c r="T1" s="1"/>
      <c r="U1" s="1"/>
      <c r="V1" s="1"/>
    </row>
    <row r="2" spans="1:22" ht="45" customHeight="1">
      <c r="A2" s="1"/>
      <c r="B2" s="24" t="s">
        <v>4</v>
      </c>
      <c r="C2" s="24"/>
      <c r="D2" s="24"/>
      <c r="E2" s="24"/>
      <c r="F2" s="24"/>
      <c r="G2" s="24"/>
      <c r="H2" s="24"/>
      <c r="I2" s="24"/>
      <c r="J2" s="24"/>
      <c r="K2" s="24"/>
      <c r="L2" s="24"/>
      <c r="M2" s="24"/>
      <c r="N2" s="24"/>
      <c r="O2" s="24"/>
      <c r="P2" s="24"/>
      <c r="Q2" s="24"/>
      <c r="R2" s="1"/>
      <c r="S2" s="1"/>
      <c r="T2" s="1"/>
      <c r="U2" s="1"/>
      <c r="V2" s="1"/>
    </row>
    <row r="3" spans="1:22" ht="45.75" customHeight="1">
      <c r="A3" s="3"/>
      <c r="B3" s="3"/>
      <c r="C3" s="3"/>
      <c r="D3" s="3"/>
      <c r="E3" s="3"/>
      <c r="F3" s="3"/>
      <c r="G3" s="3"/>
      <c r="H3" s="3"/>
      <c r="I3" s="3"/>
      <c r="J3" s="3"/>
      <c r="K3" s="3"/>
      <c r="L3" s="3"/>
      <c r="M3" s="3"/>
      <c r="N3" s="3"/>
      <c r="O3" s="3"/>
      <c r="P3" s="3"/>
      <c r="Q3" s="3"/>
      <c r="R3" s="3"/>
      <c r="S3" s="3"/>
      <c r="T3" s="3"/>
      <c r="U3" s="3"/>
      <c r="V3" s="3"/>
    </row>
    <row r="4" spans="1:22" ht="44.25" customHeight="1">
      <c r="A4" s="21"/>
      <c r="B4" s="21" t="s">
        <v>5</v>
      </c>
      <c r="C4" s="25" t="s">
        <v>6</v>
      </c>
      <c r="D4" s="26"/>
      <c r="E4" s="21" t="s">
        <v>7</v>
      </c>
      <c r="F4" s="25" t="s">
        <v>8</v>
      </c>
      <c r="G4" s="26"/>
      <c r="H4" s="21" t="s">
        <v>9</v>
      </c>
      <c r="I4" s="21" t="s">
        <v>10</v>
      </c>
      <c r="J4" s="25" t="s">
        <v>11</v>
      </c>
      <c r="K4" s="26"/>
      <c r="L4" s="21" t="s">
        <v>12</v>
      </c>
      <c r="M4" s="21" t="s">
        <v>13</v>
      </c>
      <c r="N4" s="21" t="s">
        <v>14</v>
      </c>
      <c r="O4" s="25" t="s">
        <v>1</v>
      </c>
      <c r="P4" s="26"/>
      <c r="Q4" s="27" t="s">
        <v>15</v>
      </c>
      <c r="R4" s="4"/>
      <c r="S4" s="27" t="s">
        <v>16</v>
      </c>
      <c r="T4" s="4"/>
      <c r="U4" s="21" t="s">
        <v>17</v>
      </c>
      <c r="V4" s="21" t="s">
        <v>18</v>
      </c>
    </row>
    <row r="5" spans="1:22" ht="45.75" customHeight="1">
      <c r="A5" s="21"/>
      <c r="B5" s="21"/>
      <c r="C5" s="23" t="s">
        <v>19</v>
      </c>
      <c r="D5" s="23" t="s">
        <v>20</v>
      </c>
      <c r="E5" s="21"/>
      <c r="F5" s="23" t="s">
        <v>21</v>
      </c>
      <c r="G5" s="23" t="s">
        <v>22</v>
      </c>
      <c r="H5" s="21"/>
      <c r="I5" s="21"/>
      <c r="J5" s="23" t="s">
        <v>23</v>
      </c>
      <c r="K5" s="23" t="s">
        <v>24</v>
      </c>
      <c r="L5" s="21"/>
      <c r="M5" s="21"/>
      <c r="N5" s="21"/>
      <c r="O5" s="23" t="s">
        <v>2</v>
      </c>
      <c r="P5" s="23" t="s">
        <v>3</v>
      </c>
      <c r="Q5" s="27"/>
      <c r="R5" s="23" t="s">
        <v>25</v>
      </c>
      <c r="S5" s="27"/>
      <c r="T5" s="23" t="s">
        <v>26</v>
      </c>
      <c r="U5" s="21"/>
      <c r="V5" s="21"/>
    </row>
    <row r="6" spans="1:22" ht="44.25" customHeight="1">
      <c r="A6" s="21"/>
      <c r="B6" s="21"/>
      <c r="C6" s="21"/>
      <c r="D6" s="21"/>
      <c r="E6" s="21"/>
      <c r="F6" s="21"/>
      <c r="G6" s="21"/>
      <c r="H6" s="21"/>
      <c r="I6" s="21"/>
      <c r="J6" s="21"/>
      <c r="K6" s="21"/>
      <c r="L6" s="21"/>
      <c r="M6" s="21"/>
      <c r="N6" s="21"/>
      <c r="O6" s="21"/>
      <c r="P6" s="21"/>
      <c r="Q6" s="27"/>
      <c r="R6" s="21"/>
      <c r="S6" s="27"/>
      <c r="T6" s="21"/>
      <c r="U6" s="21"/>
      <c r="V6" s="21"/>
    </row>
    <row r="7" spans="1:22" ht="45" customHeight="1">
      <c r="A7" s="22"/>
      <c r="B7" s="22"/>
      <c r="C7" s="22"/>
      <c r="D7" s="22"/>
      <c r="E7" s="22"/>
      <c r="F7" s="22"/>
      <c r="G7" s="22"/>
      <c r="H7" s="22"/>
      <c r="I7" s="22"/>
      <c r="J7" s="22"/>
      <c r="K7" s="22"/>
      <c r="L7" s="22"/>
      <c r="M7" s="22"/>
      <c r="N7" s="22"/>
      <c r="O7" s="22"/>
      <c r="P7" s="22"/>
      <c r="Q7" s="25"/>
      <c r="R7" s="22"/>
      <c r="S7" s="25"/>
      <c r="T7" s="22"/>
      <c r="U7" s="22"/>
      <c r="V7" s="22"/>
    </row>
    <row r="8" spans="1:22" ht="158.25" customHeight="1">
      <c r="A8" s="7">
        <v>1</v>
      </c>
      <c r="B8" s="9" t="s">
        <v>27</v>
      </c>
      <c r="C8" s="10" t="s">
        <v>28</v>
      </c>
      <c r="D8" s="11" t="s">
        <v>29</v>
      </c>
      <c r="E8" s="12">
        <v>41856</v>
      </c>
      <c r="F8" s="13" t="s">
        <v>30</v>
      </c>
      <c r="G8" s="14" t="s">
        <v>31</v>
      </c>
      <c r="H8" s="15" t="s">
        <v>32</v>
      </c>
      <c r="I8" s="5" t="s">
        <v>33</v>
      </c>
      <c r="J8" s="16" t="s">
        <v>34</v>
      </c>
      <c r="K8" s="16" t="s">
        <v>34</v>
      </c>
      <c r="L8" s="17">
        <v>2990520</v>
      </c>
      <c r="M8" s="17">
        <v>2916000</v>
      </c>
      <c r="N8" s="16">
        <f>ROUNDDOWN(M8/L8,3)</f>
        <v>0.975</v>
      </c>
      <c r="O8" s="16" t="s">
        <v>34</v>
      </c>
      <c r="P8" s="16" t="s">
        <v>34</v>
      </c>
      <c r="Q8" s="16" t="s">
        <v>34</v>
      </c>
      <c r="R8" s="16" t="s">
        <v>34</v>
      </c>
      <c r="S8" s="16" t="s">
        <v>34</v>
      </c>
      <c r="T8" s="16" t="s">
        <v>34</v>
      </c>
      <c r="U8" s="16" t="s">
        <v>34</v>
      </c>
      <c r="V8" s="16" t="s">
        <v>34</v>
      </c>
    </row>
    <row r="9" spans="1:22" ht="158.25" customHeight="1">
      <c r="A9" s="8">
        <v>2</v>
      </c>
      <c r="B9" s="14" t="s">
        <v>35</v>
      </c>
      <c r="C9" s="10" t="s">
        <v>36</v>
      </c>
      <c r="D9" s="10" t="s">
        <v>37</v>
      </c>
      <c r="E9" s="18">
        <v>41856</v>
      </c>
      <c r="F9" s="14" t="s">
        <v>38</v>
      </c>
      <c r="G9" s="14" t="s">
        <v>39</v>
      </c>
      <c r="H9" s="15" t="s">
        <v>32</v>
      </c>
      <c r="I9" s="5" t="s">
        <v>33</v>
      </c>
      <c r="J9" s="16" t="s">
        <v>34</v>
      </c>
      <c r="K9" s="16" t="s">
        <v>34</v>
      </c>
      <c r="L9" s="17">
        <v>19575000</v>
      </c>
      <c r="M9" s="17">
        <v>19440000</v>
      </c>
      <c r="N9" s="16">
        <f>ROUNDDOWN(M9/L9,3)</f>
        <v>0.993</v>
      </c>
      <c r="O9" s="16" t="s">
        <v>34</v>
      </c>
      <c r="P9" s="16" t="s">
        <v>34</v>
      </c>
      <c r="Q9" s="16" t="s">
        <v>34</v>
      </c>
      <c r="R9" s="16" t="s">
        <v>34</v>
      </c>
      <c r="S9" s="16" t="s">
        <v>34</v>
      </c>
      <c r="T9" s="16" t="s">
        <v>34</v>
      </c>
      <c r="U9" s="16" t="s">
        <v>34</v>
      </c>
      <c r="V9" s="16" t="s">
        <v>34</v>
      </c>
    </row>
    <row r="10" spans="1:22" ht="159.75" customHeight="1">
      <c r="A10" s="20">
        <v>3</v>
      </c>
      <c r="B10" s="14" t="s">
        <v>40</v>
      </c>
      <c r="C10" s="10" t="s">
        <v>36</v>
      </c>
      <c r="D10" s="10" t="s">
        <v>37</v>
      </c>
      <c r="E10" s="18">
        <v>41857</v>
      </c>
      <c r="F10" s="14" t="s">
        <v>41</v>
      </c>
      <c r="G10" s="14" t="s">
        <v>42</v>
      </c>
      <c r="H10" s="15" t="s">
        <v>32</v>
      </c>
      <c r="I10" s="5" t="s">
        <v>33</v>
      </c>
      <c r="J10" s="16" t="s">
        <v>34</v>
      </c>
      <c r="K10" s="16" t="s">
        <v>34</v>
      </c>
      <c r="L10" s="17">
        <v>25691040</v>
      </c>
      <c r="M10" s="17">
        <v>25488000</v>
      </c>
      <c r="N10" s="16">
        <f>ROUNDDOWN(M10/L10,3)</f>
        <v>0.992</v>
      </c>
      <c r="O10" s="16" t="s">
        <v>34</v>
      </c>
      <c r="P10" s="16" t="s">
        <v>34</v>
      </c>
      <c r="Q10" s="16" t="s">
        <v>34</v>
      </c>
      <c r="R10" s="16" t="s">
        <v>34</v>
      </c>
      <c r="S10" s="16" t="s">
        <v>34</v>
      </c>
      <c r="T10" s="16" t="s">
        <v>34</v>
      </c>
      <c r="U10" s="16" t="s">
        <v>34</v>
      </c>
      <c r="V10" s="16" t="s">
        <v>34</v>
      </c>
    </row>
    <row r="11" spans="1:22" ht="184.5" customHeight="1">
      <c r="A11" s="20">
        <v>4</v>
      </c>
      <c r="B11" s="14" t="s">
        <v>43</v>
      </c>
      <c r="C11" s="19" t="s">
        <v>44</v>
      </c>
      <c r="D11" s="19" t="s">
        <v>45</v>
      </c>
      <c r="E11" s="18">
        <v>41878</v>
      </c>
      <c r="F11" s="14" t="s">
        <v>46</v>
      </c>
      <c r="G11" s="14" t="s">
        <v>47</v>
      </c>
      <c r="H11" s="15" t="s">
        <v>48</v>
      </c>
      <c r="I11" s="5" t="s">
        <v>49</v>
      </c>
      <c r="J11" s="16" t="s">
        <v>34</v>
      </c>
      <c r="K11" s="16" t="s">
        <v>34</v>
      </c>
      <c r="L11" s="17">
        <v>22278240</v>
      </c>
      <c r="M11" s="17">
        <v>17010000</v>
      </c>
      <c r="N11" s="6">
        <f>ROUNDDOWN(M11/L11,3)</f>
        <v>0.763</v>
      </c>
      <c r="O11" s="16" t="s">
        <v>34</v>
      </c>
      <c r="P11" s="16" t="s">
        <v>34</v>
      </c>
      <c r="Q11" s="16" t="s">
        <v>34</v>
      </c>
      <c r="R11" s="16" t="s">
        <v>34</v>
      </c>
      <c r="S11" s="16" t="s">
        <v>34</v>
      </c>
      <c r="T11" s="16" t="s">
        <v>34</v>
      </c>
      <c r="U11" s="16" t="s">
        <v>34</v>
      </c>
      <c r="V11" s="16" t="s">
        <v>34</v>
      </c>
    </row>
    <row r="12" ht="75" customHeight="1"/>
    <row r="13" ht="75" customHeight="1"/>
    <row r="14" ht="75" customHeight="1"/>
    <row r="15" ht="75" customHeight="1"/>
    <row r="16" ht="75" customHeight="1"/>
    <row r="17" ht="75" customHeight="1"/>
    <row r="18" ht="75" customHeight="1"/>
    <row r="19" ht="75" customHeight="1"/>
    <row r="20" ht="75" customHeight="1"/>
    <row r="21" ht="75" customHeight="1"/>
    <row r="22" ht="75" customHeight="1"/>
    <row r="23" ht="75" customHeight="1"/>
    <row r="24" ht="75" customHeight="1"/>
    <row r="25" ht="75" customHeight="1"/>
    <row r="26" ht="75" customHeight="1"/>
    <row r="27" ht="75" customHeight="1"/>
    <row r="28" ht="75" customHeight="1"/>
    <row r="29" ht="75" customHeight="1"/>
    <row r="30" ht="75" customHeight="1"/>
    <row r="31" ht="75" customHeight="1"/>
    <row r="32" ht="75" customHeight="1"/>
    <row r="33" ht="75" customHeight="1"/>
    <row r="34" ht="75" customHeight="1"/>
    <row r="35" ht="75" customHeight="1"/>
    <row r="36" ht="75" customHeight="1"/>
    <row r="37" ht="75" customHeight="1"/>
    <row r="38" ht="75" customHeight="1"/>
    <row r="39" ht="75" customHeight="1"/>
  </sheetData>
  <sheetProtection/>
  <mergeCells count="27">
    <mergeCell ref="V4:V7"/>
    <mergeCell ref="D5:D7"/>
    <mergeCell ref="G5:G7"/>
    <mergeCell ref="K5:K7"/>
    <mergeCell ref="P5:P7"/>
    <mergeCell ref="R5:R7"/>
    <mergeCell ref="T5:T7"/>
    <mergeCell ref="L4:L7"/>
    <mergeCell ref="O5:O7"/>
    <mergeCell ref="S4:S7"/>
    <mergeCell ref="B2:Q2"/>
    <mergeCell ref="B4:B7"/>
    <mergeCell ref="C4:D4"/>
    <mergeCell ref="E4:E7"/>
    <mergeCell ref="F4:G4"/>
    <mergeCell ref="I4:I7"/>
    <mergeCell ref="J4:K4"/>
    <mergeCell ref="N4:N7"/>
    <mergeCell ref="O4:P4"/>
    <mergeCell ref="Q4:Q7"/>
    <mergeCell ref="A4:A7"/>
    <mergeCell ref="C5:C7"/>
    <mergeCell ref="U4:U7"/>
    <mergeCell ref="H4:H7"/>
    <mergeCell ref="J5:J7"/>
    <mergeCell ref="M4:M7"/>
    <mergeCell ref="F5:F7"/>
  </mergeCells>
  <dataValidations count="2">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N8:V11 J8:K11">
      <formula1>ROUNDDOWN(M8/L8,3)</formula1>
    </dataValidation>
    <dataValidation errorStyle="information" type="whole" showInputMessage="1" showErrorMessage="1" error="予定価格の範囲内の数値ではありません！&#10;&#10;予定価格が「-」の場合又は文字列を含む単価等の場合は入力を続行してください" sqref="L11 M8:M11">
      <formula1>1</formula1>
      <formula2>K11</formula2>
    </dataValidation>
  </dataValidations>
  <printOptions horizontalCentered="1"/>
  <pageMargins left="0.2362204724409449" right="0.1968503937007874" top="0.5118110236220472" bottom="0.1968503937007874" header="0.2755905511811024" footer="0.31496062992125984"/>
  <pageSetup cellComments="asDisplayed"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Administrator</cp:lastModifiedBy>
  <cp:lastPrinted>2014-08-25T05:19:59Z</cp:lastPrinted>
  <dcterms:created xsi:type="dcterms:W3CDTF">2005-02-04T02:27:22Z</dcterms:created>
  <dcterms:modified xsi:type="dcterms:W3CDTF">2014-09-26T05:09:22Z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