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929" activeTab="0"/>
  </bookViews>
  <sheets>
    <sheet name="物役（随契）" sheetId="1" r:id="rId1"/>
  </sheets>
  <definedNames>
    <definedName name="官署名">#REF!</definedName>
  </definedNames>
  <calcPr fullCalcOnLoad="1"/>
</workbook>
</file>

<file path=xl/sharedStrings.xml><?xml version="1.0" encoding="utf-8"?>
<sst xmlns="http://schemas.openxmlformats.org/spreadsheetml/2006/main" count="73" uniqueCount="48">
  <si>
    <t>契約担当官等の氏名並びにその所属する部局の名称及び所在地</t>
  </si>
  <si>
    <t>契約金額</t>
  </si>
  <si>
    <t>備　　考</t>
  </si>
  <si>
    <t>契約を締結した日</t>
  </si>
  <si>
    <t>物品役務等の名称及び数量</t>
  </si>
  <si>
    <t>契約の相手方の商号又は名称及び住所</t>
  </si>
  <si>
    <t>予定価格</t>
  </si>
  <si>
    <t>落札率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</si>
  <si>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</si>
  <si>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</si>
  <si>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</si>
  <si>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</si>
  <si>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</si>
  <si>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移行予定年限</t>
  </si>
  <si>
    <t>提案者の数</t>
  </si>
  <si>
    <t>うち農林水産省出身者</t>
  </si>
  <si>
    <t>再就職の役員の数
（※契約の相手方が公益社団法人又は公益財団法人（特例社団法人又は特例財団法人を含む。）の場合の記載事項）</t>
  </si>
  <si>
    <t>特別な競争参加資格
（※提案者の数が１の場合の記載事項）</t>
  </si>
  <si>
    <t>競争性のない随意契約によらざるを得ない理由</t>
  </si>
  <si>
    <t>競争性のある契約に移行予定のもの</t>
  </si>
  <si>
    <t>移行困難な事由</t>
  </si>
  <si>
    <t>随意契約によることとした会計法令の根拠条文（企画競争等）</t>
  </si>
  <si>
    <t>－</t>
  </si>
  <si>
    <t>分任支出負担行為担当官
広島森林管理署長
冨田幸一</t>
  </si>
  <si>
    <t>広島市中区吉島東3-2-51</t>
  </si>
  <si>
    <t>－</t>
  </si>
  <si>
    <t>予決令第９９条の２（不落・不調随意契約）</t>
  </si>
  <si>
    <t>競争入札に付したが落札せず、再度の入札を行っても落札者がなかったため。</t>
  </si>
  <si>
    <t>公益法人の場合</t>
  </si>
  <si>
    <t>公益法人の区分</t>
  </si>
  <si>
    <t>国所管、都道府県所管の区分</t>
  </si>
  <si>
    <t>鳥取市東町2-325</t>
  </si>
  <si>
    <t>ヤシャゲンゴロウ保護管理対策調査業務
一式</t>
  </si>
  <si>
    <t>分任支出負担行為担当官
福井森林管理署長
中島孝雄</t>
  </si>
  <si>
    <t>福井市大手2-11-15</t>
  </si>
  <si>
    <t>株式会社環境アセスメントセンター敦賀事務所</t>
  </si>
  <si>
    <t>敦賀市三島町1-3-25</t>
  </si>
  <si>
    <t>汐川前国有林松くい虫防除事業
地上散布 8.44ha　2回散布</t>
  </si>
  <si>
    <t>分任支出負担行為担当官
鳥取森林管理署長
竹内芳仁</t>
  </si>
  <si>
    <t>西日本産商株式会社</t>
  </si>
  <si>
    <t>鳥取県東伯郡北栄町北条島703</t>
  </si>
  <si>
    <t>競争入札に付したが落札せず、再度の入札を行っても落札者がなかったため。</t>
  </si>
  <si>
    <t>－</t>
  </si>
  <si>
    <t>木頃山国有林外森林整備事業
下刈 19.94ha外</t>
  </si>
  <si>
    <t>甲奴郡森林組合</t>
  </si>
  <si>
    <t>府中市上下町上下2809-1</t>
  </si>
  <si>
    <t>別紙様式５</t>
  </si>
  <si>
    <t>公共調達適正化について（平成18年8月25日付け財計第2017号に基づく随意契約に係る情報の公開（物品役務等）
及び公益法人に対する支出の公表・点検の方針について（平成24年6月1日行政改革本部決定）に基づく情報の公開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</si>
</sst>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%"/>
    <numFmt numFmtId="178" formatCode="[$-411]ggge&quot;年&quot;m&quot;月&quot;d&quot;日&quot;;@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4" fillId="0" borderId="10" xfId="0" applyFont="1" applyFill="1" applyBorder="1" applyAlignment="1" applyProtection="1">
      <alignment vertical="center" wrapText="1"/>
      <protection locked="0"/>
    </xf>
    <xf numFmtId="177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176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78" fontId="4" fillId="0" borderId="10" xfId="0" applyNumberFormat="1" applyFont="1" applyFill="1" applyBorder="1" applyAlignment="1" applyProtection="1">
      <alignment horizontal="center" vertical="center" wrapText="1"/>
      <protection/>
    </xf>
    <xf numFmtId="38" fontId="4" fillId="0" borderId="10" xfId="50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38" fontId="4" fillId="0" borderId="10" xfId="52" applyFont="1" applyFill="1" applyBorder="1" applyAlignment="1" applyProtection="1">
      <alignment vertical="center"/>
      <protection locked="0"/>
    </xf>
    <xf numFmtId="38" fontId="4" fillId="0" borderId="10" xfId="50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4" fillId="34" borderId="10" xfId="0" applyFont="1" applyFill="1" applyBorder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9" fillId="0" borderId="0" xfId="0" applyFont="1" applyFill="1" applyAlignment="1" applyProtection="1">
      <alignment vertical="center" wrapText="1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4" fillId="0" borderId="15" xfId="0" applyFont="1" applyFill="1" applyBorder="1" applyAlignment="1" applyProtection="1">
      <alignment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vertical="center" wrapText="1"/>
      <protection/>
    </xf>
    <xf numFmtId="0" fontId="4" fillId="0" borderId="12" xfId="0" applyFont="1" applyFill="1" applyBorder="1" applyAlignment="1" applyProtection="1">
      <alignment vertical="center" wrapText="1"/>
      <protection/>
    </xf>
    <xf numFmtId="0" fontId="4" fillId="0" borderId="17" xfId="0" applyFont="1" applyFill="1" applyBorder="1" applyAlignment="1" applyProtection="1">
      <alignment vertical="center" wrapText="1"/>
      <protection/>
    </xf>
    <xf numFmtId="0" fontId="4" fillId="0" borderId="16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PageLayoutView="0" workbookViewId="0" topLeftCell="A1">
      <selection activeCell="C4" sqref="C4:D4"/>
    </sheetView>
  </sheetViews>
  <sheetFormatPr defaultColWidth="9.00390625" defaultRowHeight="57" customHeight="1"/>
  <cols>
    <col min="1" max="1" width="3.25390625" style="23" customWidth="1"/>
    <col min="2" max="2" width="21.50390625" style="25" customWidth="1"/>
    <col min="3" max="3" width="20.375" style="24" customWidth="1"/>
    <col min="4" max="4" width="11.125" style="24" customWidth="1"/>
    <col min="5" max="5" width="17.25390625" style="23" bestFit="1" customWidth="1"/>
    <col min="6" max="7" width="10.875" style="23" customWidth="1"/>
    <col min="8" max="8" width="10.50390625" style="24" bestFit="1" customWidth="1"/>
    <col min="9" max="9" width="21.75390625" style="24" customWidth="1"/>
    <col min="10" max="11" width="9.125" style="23" bestFit="1" customWidth="1"/>
    <col min="12" max="13" width="13.75390625" style="23" bestFit="1" customWidth="1"/>
    <col min="14" max="14" width="9.25390625" style="23" bestFit="1" customWidth="1"/>
    <col min="15" max="15" width="8.625" style="23" customWidth="1"/>
    <col min="16" max="16" width="5.625" style="23" customWidth="1"/>
    <col min="17" max="17" width="8.125" style="23" customWidth="1"/>
    <col min="18" max="18" width="5.00390625" style="23" customWidth="1"/>
    <col min="19" max="19" width="7.375" style="23" customWidth="1"/>
    <col min="20" max="20" width="9.25390625" style="23" bestFit="1" customWidth="1"/>
    <col min="21" max="21" width="8.75390625" style="23" customWidth="1"/>
    <col min="22" max="22" width="9.25390625" style="23" customWidth="1"/>
    <col min="23" max="16384" width="9.00390625" style="25" customWidth="1"/>
  </cols>
  <sheetData>
    <row r="1" spans="2:7" s="16" customFormat="1" ht="60" customHeight="1">
      <c r="B1" s="29" t="s">
        <v>46</v>
      </c>
      <c r="C1" s="17"/>
      <c r="D1" s="17"/>
      <c r="E1" s="17"/>
      <c r="F1" s="17"/>
      <c r="G1" s="17"/>
    </row>
    <row r="2" spans="2:22" s="30" customFormat="1" ht="48" customHeight="1">
      <c r="B2" s="31" t="s">
        <v>47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2" s="19" customFormat="1" ht="48" customHeight="1">
      <c r="A3" s="18"/>
      <c r="B3" s="27"/>
      <c r="C3" s="18"/>
      <c r="D3" s="18"/>
      <c r="E3" s="18"/>
      <c r="F3" s="18"/>
      <c r="G3" s="18"/>
      <c r="H3" s="18"/>
      <c r="I3" s="18"/>
      <c r="J3" s="18"/>
      <c r="K3" s="18"/>
      <c r="N3" s="20"/>
      <c r="O3" s="18"/>
      <c r="R3" s="20"/>
      <c r="U3" s="20"/>
      <c r="V3" s="20"/>
    </row>
    <row r="4" spans="1:22" s="26" customFormat="1" ht="45" customHeight="1">
      <c r="A4" s="34"/>
      <c r="B4" s="32" t="s">
        <v>4</v>
      </c>
      <c r="C4" s="42" t="s">
        <v>0</v>
      </c>
      <c r="D4" s="43"/>
      <c r="E4" s="34" t="s">
        <v>3</v>
      </c>
      <c r="F4" s="42" t="s">
        <v>5</v>
      </c>
      <c r="G4" s="43"/>
      <c r="H4" s="46" t="s">
        <v>21</v>
      </c>
      <c r="I4" s="46" t="s">
        <v>18</v>
      </c>
      <c r="J4" s="47" t="s">
        <v>19</v>
      </c>
      <c r="K4" s="47"/>
      <c r="L4" s="34" t="s">
        <v>6</v>
      </c>
      <c r="M4" s="34" t="s">
        <v>1</v>
      </c>
      <c r="N4" s="34" t="s">
        <v>7</v>
      </c>
      <c r="O4" s="36" t="s">
        <v>28</v>
      </c>
      <c r="P4" s="37"/>
      <c r="Q4" s="45" t="s">
        <v>16</v>
      </c>
      <c r="R4" s="22"/>
      <c r="S4" s="38" t="s">
        <v>14</v>
      </c>
      <c r="T4" s="22"/>
      <c r="U4" s="32" t="s">
        <v>17</v>
      </c>
      <c r="V4" s="34" t="s">
        <v>2</v>
      </c>
    </row>
    <row r="5" spans="1:22" s="26" customFormat="1" ht="45" customHeight="1">
      <c r="A5" s="35"/>
      <c r="B5" s="33"/>
      <c r="C5" s="34" t="s">
        <v>8</v>
      </c>
      <c r="D5" s="34" t="s">
        <v>9</v>
      </c>
      <c r="E5" s="35"/>
      <c r="F5" s="32" t="s">
        <v>10</v>
      </c>
      <c r="G5" s="34" t="s">
        <v>11</v>
      </c>
      <c r="H5" s="46"/>
      <c r="I5" s="46"/>
      <c r="J5" s="47" t="s">
        <v>20</v>
      </c>
      <c r="K5" s="47" t="s">
        <v>13</v>
      </c>
      <c r="L5" s="35"/>
      <c r="M5" s="35"/>
      <c r="N5" s="35"/>
      <c r="O5" s="40" t="s">
        <v>29</v>
      </c>
      <c r="P5" s="40" t="s">
        <v>30</v>
      </c>
      <c r="Q5" s="44"/>
      <c r="R5" s="32" t="s">
        <v>15</v>
      </c>
      <c r="S5" s="39"/>
      <c r="T5" s="32" t="s">
        <v>12</v>
      </c>
      <c r="U5" s="33"/>
      <c r="V5" s="35"/>
    </row>
    <row r="6" spans="1:22" s="26" customFormat="1" ht="45" customHeight="1">
      <c r="A6" s="35"/>
      <c r="B6" s="33"/>
      <c r="C6" s="35"/>
      <c r="D6" s="35"/>
      <c r="E6" s="35"/>
      <c r="F6" s="33"/>
      <c r="G6" s="35"/>
      <c r="H6" s="46"/>
      <c r="I6" s="46"/>
      <c r="J6" s="47"/>
      <c r="K6" s="47"/>
      <c r="L6" s="35"/>
      <c r="M6" s="35"/>
      <c r="N6" s="35"/>
      <c r="O6" s="41"/>
      <c r="P6" s="41"/>
      <c r="Q6" s="44"/>
      <c r="R6" s="33"/>
      <c r="S6" s="39"/>
      <c r="T6" s="33"/>
      <c r="U6" s="33"/>
      <c r="V6" s="35"/>
    </row>
    <row r="7" spans="1:22" s="26" customFormat="1" ht="45" customHeight="1">
      <c r="A7" s="49"/>
      <c r="B7" s="33"/>
      <c r="C7" s="35"/>
      <c r="D7" s="35"/>
      <c r="E7" s="35"/>
      <c r="F7" s="33"/>
      <c r="G7" s="35"/>
      <c r="H7" s="32"/>
      <c r="I7" s="32"/>
      <c r="J7" s="48"/>
      <c r="K7" s="48"/>
      <c r="L7" s="35"/>
      <c r="M7" s="35"/>
      <c r="N7" s="35"/>
      <c r="O7" s="41"/>
      <c r="P7" s="41"/>
      <c r="Q7" s="44"/>
      <c r="R7" s="33"/>
      <c r="S7" s="39"/>
      <c r="T7" s="33"/>
      <c r="U7" s="33"/>
      <c r="V7" s="35"/>
    </row>
    <row r="8" spans="1:22" s="26" customFormat="1" ht="73.5" customHeight="1">
      <c r="A8" s="9">
        <v>1</v>
      </c>
      <c r="B8" s="28" t="s">
        <v>32</v>
      </c>
      <c r="C8" s="6" t="s">
        <v>33</v>
      </c>
      <c r="D8" s="3" t="s">
        <v>34</v>
      </c>
      <c r="E8" s="7">
        <v>41443</v>
      </c>
      <c r="F8" s="3" t="s">
        <v>35</v>
      </c>
      <c r="G8" s="9" t="s">
        <v>36</v>
      </c>
      <c r="H8" s="1" t="s">
        <v>26</v>
      </c>
      <c r="I8" s="11" t="s">
        <v>27</v>
      </c>
      <c r="J8" s="1" t="s">
        <v>25</v>
      </c>
      <c r="K8" s="1" t="s">
        <v>25</v>
      </c>
      <c r="L8" s="1" t="s">
        <v>25</v>
      </c>
      <c r="M8" s="8">
        <v>1575000</v>
      </c>
      <c r="N8" s="2" t="str">
        <f>IF(L8="－","－",ROUNDDOWN(M8/L8,3))</f>
        <v>－</v>
      </c>
      <c r="O8" s="5" t="s">
        <v>25</v>
      </c>
      <c r="P8" s="5" t="s">
        <v>25</v>
      </c>
      <c r="Q8" s="12" t="s">
        <v>25</v>
      </c>
      <c r="R8" s="12" t="s">
        <v>25</v>
      </c>
      <c r="S8" s="21">
        <v>5</v>
      </c>
      <c r="T8" s="9">
        <v>0</v>
      </c>
      <c r="U8" s="1" t="s">
        <v>25</v>
      </c>
      <c r="V8" s="1" t="s">
        <v>25</v>
      </c>
    </row>
    <row r="9" spans="1:22" s="26" customFormat="1" ht="75" customHeight="1">
      <c r="A9" s="21">
        <v>2</v>
      </c>
      <c r="B9" s="28" t="s">
        <v>37</v>
      </c>
      <c r="C9" s="6" t="s">
        <v>38</v>
      </c>
      <c r="D9" s="6" t="s">
        <v>31</v>
      </c>
      <c r="E9" s="7">
        <v>41428</v>
      </c>
      <c r="F9" s="3" t="s">
        <v>39</v>
      </c>
      <c r="G9" s="10" t="s">
        <v>40</v>
      </c>
      <c r="H9" s="1" t="s">
        <v>26</v>
      </c>
      <c r="I9" s="11" t="s">
        <v>41</v>
      </c>
      <c r="J9" s="1" t="s">
        <v>42</v>
      </c>
      <c r="K9" s="1" t="s">
        <v>42</v>
      </c>
      <c r="L9" s="15">
        <v>1087800</v>
      </c>
      <c r="M9" s="14">
        <v>1081500</v>
      </c>
      <c r="N9" s="2">
        <f>IF(L9="－","－",ROUNDDOWN(M9/L9,3))</f>
        <v>0.994</v>
      </c>
      <c r="O9" s="5" t="s">
        <v>22</v>
      </c>
      <c r="P9" s="5" t="s">
        <v>22</v>
      </c>
      <c r="Q9" s="12" t="s">
        <v>42</v>
      </c>
      <c r="R9" s="12" t="s">
        <v>42</v>
      </c>
      <c r="S9" s="13">
        <v>2</v>
      </c>
      <c r="T9" s="4">
        <v>0</v>
      </c>
      <c r="U9" s="1" t="s">
        <v>42</v>
      </c>
      <c r="V9" s="1" t="s">
        <v>42</v>
      </c>
    </row>
    <row r="10" spans="1:22" s="26" customFormat="1" ht="75" customHeight="1">
      <c r="A10" s="21">
        <v>3</v>
      </c>
      <c r="B10" s="28" t="s">
        <v>43</v>
      </c>
      <c r="C10" s="6" t="s">
        <v>23</v>
      </c>
      <c r="D10" s="6" t="s">
        <v>24</v>
      </c>
      <c r="E10" s="7">
        <v>41453</v>
      </c>
      <c r="F10" s="3" t="s">
        <v>44</v>
      </c>
      <c r="G10" s="10" t="s">
        <v>45</v>
      </c>
      <c r="H10" s="1" t="s">
        <v>26</v>
      </c>
      <c r="I10" s="11" t="s">
        <v>41</v>
      </c>
      <c r="J10" s="1" t="s">
        <v>42</v>
      </c>
      <c r="K10" s="1" t="s">
        <v>42</v>
      </c>
      <c r="L10" s="15">
        <v>7970550</v>
      </c>
      <c r="M10" s="14">
        <v>5670000</v>
      </c>
      <c r="N10" s="2">
        <f>IF(L10="－","－",ROUNDDOWN(M10/L10,3))</f>
        <v>0.711</v>
      </c>
      <c r="O10" s="5" t="s">
        <v>42</v>
      </c>
      <c r="P10" s="5" t="s">
        <v>42</v>
      </c>
      <c r="Q10" s="12" t="s">
        <v>42</v>
      </c>
      <c r="R10" s="12" t="s">
        <v>42</v>
      </c>
      <c r="S10" s="13">
        <v>1</v>
      </c>
      <c r="T10" s="4">
        <v>0</v>
      </c>
      <c r="U10" s="1" t="s">
        <v>42</v>
      </c>
      <c r="V10" s="1" t="s">
        <v>42</v>
      </c>
    </row>
  </sheetData>
  <sheetProtection/>
  <mergeCells count="27">
    <mergeCell ref="A4:A7"/>
    <mergeCell ref="B4:B7"/>
    <mergeCell ref="C4:D4"/>
    <mergeCell ref="D5:D7"/>
    <mergeCell ref="T5:T7"/>
    <mergeCell ref="E4:E7"/>
    <mergeCell ref="F4:G4"/>
    <mergeCell ref="H4:H7"/>
    <mergeCell ref="I4:I7"/>
    <mergeCell ref="G5:G7"/>
    <mergeCell ref="J5:J7"/>
    <mergeCell ref="V4:V7"/>
    <mergeCell ref="M4:M7"/>
    <mergeCell ref="N4:N7"/>
    <mergeCell ref="O4:P4"/>
    <mergeCell ref="Q4:Q7"/>
    <mergeCell ref="K5:K7"/>
    <mergeCell ref="B2:V2"/>
    <mergeCell ref="S4:S7"/>
    <mergeCell ref="U4:U7"/>
    <mergeCell ref="O5:O7"/>
    <mergeCell ref="P5:P7"/>
    <mergeCell ref="R5:R7"/>
    <mergeCell ref="C5:C7"/>
    <mergeCell ref="J4:K4"/>
    <mergeCell ref="L4:L7"/>
    <mergeCell ref="F5:F7"/>
  </mergeCells>
  <dataValidations count="2">
    <dataValidation type="list" allowBlank="1" showInputMessage="1" showErrorMessage="1" sqref="P8:P10">
      <formula1>"国所管,都道府県所管,－"</formula1>
    </dataValidation>
    <dataValidation type="list" allowBlank="1" showInputMessage="1" showErrorMessage="1" prompt="公財：公益財団法人&#10;公社：公益社団法人&#10;特財：特例財団法人&#10;特社：特例社団法人" sqref="O8:O10">
      <formula1>"公財,公社,特財,特社,－"</formula1>
    </dataValidation>
  </dataValidations>
  <printOptions/>
  <pageMargins left="0.5118110236220472" right="0.31496062992125984" top="0.9448818897637796" bottom="0.5511811023622047" header="0.31496062992125984" footer="0.31496062992125984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Administrator</cp:lastModifiedBy>
  <cp:lastPrinted>2013-07-19T02:53:26Z</cp:lastPrinted>
  <dcterms:created xsi:type="dcterms:W3CDTF">2005-02-04T02:27:22Z</dcterms:created>
  <dcterms:modified xsi:type="dcterms:W3CDTF">2013-07-19T03:01:24Z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