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929" activeTab="0"/>
  </bookViews>
  <sheets>
    <sheet name="物役（随契）" sheetId="1" r:id="rId1"/>
  </sheets>
  <definedNames>
    <definedName name="_xlnm.Print_Area" localSheetId="0">'物役（随契）'!$A$1:$V$26</definedName>
  </definedNames>
  <calcPr fullCalcOnLoad="1"/>
</workbook>
</file>

<file path=xl/sharedStrings.xml><?xml version="1.0" encoding="utf-8"?>
<sst xmlns="http://schemas.openxmlformats.org/spreadsheetml/2006/main" count="328" uniqueCount="108">
  <si>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</si>
  <si>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</si>
  <si>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</si>
  <si>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</si>
  <si>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</si>
  <si>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</si>
  <si>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</si>
  <si>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</si>
  <si>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名称</t>
  </si>
  <si>
    <t>所在地</t>
  </si>
  <si>
    <t>商号又は名称</t>
  </si>
  <si>
    <t>住所</t>
  </si>
  <si>
    <t>うち公益社団法人又は公益財団法人（特例社団法人又は特例財団法人を含む。）</t>
  </si>
  <si>
    <t>移行予定年限</t>
  </si>
  <si>
    <t>提案者の数</t>
  </si>
  <si>
    <t>うち農林水産省出身者</t>
  </si>
  <si>
    <t>再就職の役員の数
（※契約の相手方が公益社団法人又は公益財団法人（特例社団法人又は特例財団法人を含む。）の場合の記載事項）</t>
  </si>
  <si>
    <t>特別な競争参加資格
（※提案者の数が１の場合の記載事項）</t>
  </si>
  <si>
    <t>競争性のない随意契約によらざるを得ない理由</t>
  </si>
  <si>
    <t>競争性のある契約に移行予定のもの</t>
  </si>
  <si>
    <t>移行困難な事由</t>
  </si>
  <si>
    <t>別紙様式５</t>
  </si>
  <si>
    <t>随意契約によることとした会計法令の根拠条文（企画競争等）</t>
  </si>
  <si>
    <t>公益法人の場合</t>
  </si>
  <si>
    <t>公益法人の区分</t>
  </si>
  <si>
    <t>国所管、都道府県所管の区分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</si>
  <si>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</si>
  <si>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単価契約</t>
  </si>
  <si>
    <t>亀山市本町1-7-13</t>
  </si>
  <si>
    <t>分任支出負担行為担当官
兵庫森林管理署長
川畑宏二</t>
  </si>
  <si>
    <t>兵庫県宍粟市山崎町今宿100-1</t>
  </si>
  <si>
    <t>コニカミノルタビジネスソリューションズ株式会社</t>
  </si>
  <si>
    <t>大阪市西区西本町2-3-10</t>
  </si>
  <si>
    <t>奈良市赤膚町1143-20</t>
  </si>
  <si>
    <t>鳥取市東町2-325</t>
  </si>
  <si>
    <t>分任支出負担行為担当官
島根森林管理署長
原修</t>
  </si>
  <si>
    <t>分任支出負担行為担当官
岡山森林管理署長
川瀬政輝</t>
  </si>
  <si>
    <t>津山市小田中228-1</t>
  </si>
  <si>
    <t>三次市十日市中2-5-19</t>
  </si>
  <si>
    <t>支出負担行為担当官
近畿中国森林管理局長
前川泰一郎</t>
  </si>
  <si>
    <t>大阪市北区天満橋1-8-75</t>
  </si>
  <si>
    <t>キャノンマーケティングジャパン株式会社大阪支店</t>
  </si>
  <si>
    <t>大阪市北区梅田3-3-10</t>
  </si>
  <si>
    <t>予決令第９９条の２（不落・不調随意契約）</t>
  </si>
  <si>
    <t>尾鷲木材市場協同組合</t>
  </si>
  <si>
    <t>尾鷲市矢浜4-3-12</t>
  </si>
  <si>
    <t>会計法第２９条の３第４項（企画競争）</t>
  </si>
  <si>
    <t>熊野原木市場協同組合</t>
  </si>
  <si>
    <t>熊野市飛鳥町小阪1001</t>
  </si>
  <si>
    <t>別保公務員宿舎通路敷借上契約
一式</t>
  </si>
  <si>
    <t>個人情報非公表</t>
  </si>
  <si>
    <t>会計法第２９条の３第４項（賃貸借契約）</t>
  </si>
  <si>
    <t>公務員宿舎通路用地として当該地以外に場所がなく、供給者が一に限定される賃貸契約であるため。</t>
  </si>
  <si>
    <t>競争入札に付したが入札者がなかったため。</t>
  </si>
  <si>
    <t>当該場所でなければ行政事務を行うことが不可能であることから場所が限定され、供給者が一に特定される賃貸借契約であるため。</t>
  </si>
  <si>
    <t>西垣林業株式会社</t>
  </si>
  <si>
    <t>桜井市大字戒重137</t>
  </si>
  <si>
    <t>鳥取市東町1-220</t>
  </si>
  <si>
    <t>鳥取県石油協同組合</t>
  </si>
  <si>
    <t>米子市両三柳2778-4</t>
  </si>
  <si>
    <t>島根県石油協同組合</t>
  </si>
  <si>
    <t>松江市西嫁島3-5-25</t>
  </si>
  <si>
    <t>岡山県森林組合連合会 新見支所</t>
  </si>
  <si>
    <t>新見市下熊谷2982</t>
  </si>
  <si>
    <t>広島県森林組合連合会 三次木材共販所</t>
  </si>
  <si>
    <t>三次市西酒屋町久々原1278</t>
  </si>
  <si>
    <t>一般財団法人日本建設情報総合センター</t>
  </si>
  <si>
    <t>東京都港区赤坂7-10-20</t>
  </si>
  <si>
    <t>会計法第２９条の３第４項（特定情報）</t>
  </si>
  <si>
    <t>公共工事等に係る工事、測量調査設計実績、技術者データ等の情報を持っている唯一の機関であるため。</t>
  </si>
  <si>
    <t>－</t>
  </si>
  <si>
    <t>分任支出負担行為担当官
三重森林管理署長
澤山秀尚</t>
  </si>
  <si>
    <t>分任支出負担行為担当官
滋賀森林管理署長
北本浩</t>
  </si>
  <si>
    <t>分任支出負担行為担当官
近畿中国森林管理局
奈良森林管理事務所長
才本隆司</t>
  </si>
  <si>
    <t>分任支出負担行為担当官
鳥取森林管理署長
竹内芳仁</t>
  </si>
  <si>
    <t>分任支出負担行為担当官
広島北部森林管理署長
狩野誠</t>
  </si>
  <si>
    <t>産物販売委託業務
スギ外4,200m3</t>
  </si>
  <si>
    <t>－</t>
  </si>
  <si>
    <t>産物販売委託業務
スギ外１，８００m3</t>
  </si>
  <si>
    <t>大津市瀬田3-40-18</t>
  </si>
  <si>
    <t>平成25年度兵庫森林管理署電子複写機保守業務
一式</t>
  </si>
  <si>
    <t>造林事業宿舎賃貸借契約
一式</t>
  </si>
  <si>
    <t>物品購入（ガソリン）
15,900ℓ</t>
  </si>
  <si>
    <t>奈良県石油協同組合</t>
  </si>
  <si>
    <t>奈良市芝辻町85-10</t>
  </si>
  <si>
    <t>産物販売委託業務
スギ外1,850m3</t>
  </si>
  <si>
    <t>産物販売委託業務
スギ外750m3</t>
  </si>
  <si>
    <t>尾鷲木材市場協同組合</t>
  </si>
  <si>
    <t>尾鷲市矢浜4-3-12</t>
  </si>
  <si>
    <t>鳥取森林管理署庁舎敷借料
一式</t>
  </si>
  <si>
    <t>鳥取県</t>
  </si>
  <si>
    <t>石油類売買単価契約
ガソリン19,000ℓ外</t>
  </si>
  <si>
    <t>平成25年度石油類売買単価契約
ガソリン21,600ℓ</t>
  </si>
  <si>
    <t>松江市内中原町207</t>
  </si>
  <si>
    <t>産物販売委託業務
スギ外8,450m3</t>
  </si>
  <si>
    <t>真庭木材市売株式会社</t>
  </si>
  <si>
    <t>真庭市富尾1</t>
  </si>
  <si>
    <t>産物販売委託業務
スギ外6,000m3</t>
  </si>
  <si>
    <t>産物販売委託業務
スギ外2,600m3</t>
  </si>
  <si>
    <t>産物販売委託業務
ヒノキ外600m3</t>
  </si>
  <si>
    <t>島根県森林組合連合会 江の川事業所</t>
  </si>
  <si>
    <t>島根県邑智郡邑南町下田所1004-4</t>
  </si>
  <si>
    <t>平成25年度コリンズ及びテクリスの利用料
一式</t>
  </si>
  <si>
    <t>電子複写機保守業務（1号物件）
1台</t>
  </si>
  <si>
    <t>－</t>
  </si>
  <si>
    <t>株式会社 津山綜合木材市場</t>
  </si>
  <si>
    <t>岡山県津山市上田邑2880</t>
  </si>
  <si>
    <t>産物販売委託業務
ヒノキ100m3</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</si>
</sst>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
    <numFmt numFmtId="178" formatCode="[$-411]ggge&quot;年&quot;m&quot;月&quot;d&quot;日&quot;;@"/>
  </numFmts>
  <fonts count="43">
    <font>
      <sz val="11"/>
      <name val="ＭＳ Ｐゴシック"/>
      <family val="3"/>
    </font>
    <font>
      <sz val="11"/>
      <color indexed="8"/>
      <name val="ＭＳ Ｐゴシック"/>
      <family val="3"/>
    </font>
    <font>
      <sz val="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9"/>
      <name val="ＭＳ Ｐゴシック"/>
      <family val="3"/>
    </font>
    <font>
      <sz val="9"/>
      <name val="MS UI Gothic"/>
      <family val="3"/>
    </font>
    <font>
      <u val="single"/>
      <sz val="11"/>
      <color indexed="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medium"/>
      <bottom style="thin"/>
    </border>
    <border>
      <left style="thin"/>
      <right style="thin"/>
      <top/>
      <bottom style="thin"/>
    </border>
    <border>
      <left style="thin"/>
      <right style="medium"/>
      <top/>
      <bottom style="thin"/>
    </border>
    <border>
      <left style="thin"/>
      <right style="thin"/>
      <top style="thin"/>
      <bottom style="thin"/>
    </border>
    <border>
      <left/>
      <right style="thin"/>
      <top/>
      <bottom style="thin"/>
    </border>
    <border>
      <left style="medium"/>
      <right style="thin"/>
      <top style="thin"/>
      <bottom style="thin"/>
    </border>
    <border>
      <left style="thin"/>
      <right style="medium"/>
      <top style="thin"/>
      <bottom style="thin"/>
    </border>
    <border>
      <left style="thin"/>
      <right style="thin"/>
      <top style="thin"/>
      <bottom/>
    </border>
    <border>
      <left style="thin"/>
      <right style="medium"/>
      <top style="medium"/>
      <bottom/>
    </border>
    <border>
      <left style="thin"/>
      <right style="medium"/>
      <top/>
      <bottom/>
    </border>
    <border>
      <left style="thin"/>
      <right/>
      <top style="thin"/>
      <bottom/>
    </border>
    <border>
      <left style="thin"/>
      <right/>
      <top/>
      <bottom/>
    </border>
    <border>
      <left style="thin"/>
      <right style="thin"/>
      <top style="medium"/>
      <bottom/>
    </border>
    <border>
      <left style="thin"/>
      <right style="thin"/>
      <top/>
      <bottom/>
    </border>
    <border>
      <left style="thin"/>
      <right/>
      <top style="medium"/>
      <bottom style="thin"/>
    </border>
    <border>
      <left/>
      <right style="thin"/>
      <top style="medium"/>
      <bottom/>
    </border>
    <border>
      <left/>
      <right style="thin"/>
      <top/>
      <bottom/>
    </border>
    <border>
      <left style="medium"/>
      <right style="thin"/>
      <top style="medium"/>
      <bottom style="thin"/>
    </border>
    <border>
      <left style="thin"/>
      <right/>
      <top style="medium"/>
      <bottom/>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32" borderId="0" applyNumberFormat="0" applyBorder="0" applyAlignment="0" applyProtection="0"/>
  </cellStyleXfs>
  <cellXfs count="93">
    <xf numFmtId="0" fontId="0" fillId="0" borderId="0" xfId="0"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4" fillId="0" borderId="0" xfId="0" applyFont="1" applyFill="1" applyAlignment="1">
      <alignment horizontal="center" vertical="center"/>
    </xf>
    <xf numFmtId="0" fontId="6" fillId="0" borderId="10" xfId="0" applyFont="1" applyFill="1" applyBorder="1" applyAlignment="1">
      <alignment horizontal="center" vertical="center" wrapText="1"/>
    </xf>
    <xf numFmtId="0" fontId="6" fillId="0" borderId="0" xfId="0" applyFont="1" applyFill="1" applyAlignment="1">
      <alignment horizontal="center" vertical="center" wrapText="1"/>
    </xf>
    <xf numFmtId="176" fontId="6" fillId="0" borderId="11" xfId="0" applyNumberFormat="1" applyFont="1" applyFill="1" applyBorder="1" applyAlignment="1">
      <alignment horizontal="center" wrapText="1"/>
    </xf>
    <xf numFmtId="176" fontId="6" fillId="0" borderId="12" xfId="0" applyNumberFormat="1" applyFont="1" applyFill="1" applyBorder="1" applyAlignment="1">
      <alignment horizontal="center" wrapText="1"/>
    </xf>
    <xf numFmtId="0" fontId="6" fillId="0" borderId="0" xfId="0" applyFont="1" applyFill="1" applyBorder="1" applyAlignment="1">
      <alignment vertical="center" wrapText="1"/>
    </xf>
    <xf numFmtId="0" fontId="6" fillId="0" borderId="0" xfId="0" applyFont="1" applyFill="1" applyAlignment="1">
      <alignment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vertical="center"/>
    </xf>
    <xf numFmtId="0" fontId="6" fillId="0" borderId="0" xfId="0" applyFont="1" applyFill="1" applyAlignment="1">
      <alignment vertical="center"/>
    </xf>
    <xf numFmtId="0" fontId="4" fillId="0" borderId="0" xfId="65" applyFont="1" applyFill="1" applyBorder="1" applyAlignment="1">
      <alignment vertical="center" wrapText="1"/>
      <protection/>
    </xf>
    <xf numFmtId="0" fontId="3" fillId="0" borderId="0" xfId="0" applyFont="1" applyFill="1" applyAlignment="1">
      <alignment vertical="center" wrapText="1"/>
    </xf>
    <xf numFmtId="0" fontId="3" fillId="0" borderId="0" xfId="0" applyFont="1" applyFill="1" applyAlignment="1">
      <alignment vertical="center"/>
    </xf>
    <xf numFmtId="176" fontId="6" fillId="33" borderId="11" xfId="0" applyNumberFormat="1" applyFont="1" applyFill="1" applyBorder="1" applyAlignment="1">
      <alignment horizontal="center" wrapText="1"/>
    </xf>
    <xf numFmtId="0" fontId="7" fillId="0" borderId="13" xfId="0" applyFont="1" applyFill="1" applyBorder="1" applyAlignment="1" applyProtection="1">
      <alignment vertical="center" wrapText="1"/>
      <protection/>
    </xf>
    <xf numFmtId="0" fontId="7" fillId="0" borderId="13" xfId="0" applyFont="1" applyFill="1" applyBorder="1" applyAlignment="1">
      <alignment vertical="center" wrapText="1"/>
    </xf>
    <xf numFmtId="0" fontId="7" fillId="0" borderId="13" xfId="0" applyFont="1" applyFill="1" applyBorder="1" applyAlignment="1" applyProtection="1">
      <alignment horizontal="left" vertical="center" wrapText="1"/>
      <protection/>
    </xf>
    <xf numFmtId="38" fontId="7" fillId="0" borderId="13" xfId="50" applyFont="1" applyFill="1" applyBorder="1" applyAlignment="1" applyProtection="1">
      <alignment horizontal="right" vertical="center" wrapText="1"/>
      <protection/>
    </xf>
    <xf numFmtId="176" fontId="6" fillId="0" borderId="11" xfId="0" applyNumberFormat="1" applyFont="1" applyFill="1" applyBorder="1" applyAlignment="1">
      <alignment horizontal="center" vertical="center" wrapText="1"/>
    </xf>
    <xf numFmtId="0" fontId="7" fillId="0" borderId="13" xfId="0" applyFont="1" applyFill="1" applyBorder="1" applyAlignment="1" applyProtection="1">
      <alignment horizontal="center" vertical="center" wrapText="1"/>
      <protection/>
    </xf>
    <xf numFmtId="0" fontId="7" fillId="0" borderId="13" xfId="0" applyFont="1" applyBorder="1" applyAlignment="1">
      <alignment vertical="center" wrapText="1"/>
    </xf>
    <xf numFmtId="0" fontId="7" fillId="33" borderId="13" xfId="0" applyFont="1" applyFill="1" applyBorder="1" applyAlignment="1">
      <alignment horizontal="left" vertical="center" wrapText="1"/>
    </xf>
    <xf numFmtId="0" fontId="7" fillId="0" borderId="13" xfId="0" applyFont="1" applyFill="1" applyBorder="1" applyAlignment="1" applyProtection="1">
      <alignment vertical="center" wrapText="1"/>
      <protection locked="0"/>
    </xf>
    <xf numFmtId="177" fontId="7" fillId="0" borderId="13" xfId="0" applyNumberFormat="1"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wrapText="1"/>
      <protection locked="0"/>
    </xf>
    <xf numFmtId="176" fontId="6" fillId="0" borderId="14" xfId="0" applyNumberFormat="1" applyFont="1" applyFill="1" applyBorder="1" applyAlignment="1">
      <alignment horizontal="center" wrapText="1"/>
    </xf>
    <xf numFmtId="0" fontId="6" fillId="0" borderId="15" xfId="0" applyFont="1" applyFill="1" applyBorder="1" applyAlignment="1">
      <alignment horizontal="center" vertical="center" wrapText="1"/>
    </xf>
    <xf numFmtId="176" fontId="6" fillId="0" borderId="13" xfId="0" applyNumberFormat="1" applyFont="1" applyFill="1" applyBorder="1" applyAlignment="1">
      <alignment horizontal="center" vertical="center" wrapText="1"/>
    </xf>
    <xf numFmtId="0" fontId="7" fillId="0" borderId="16" xfId="0" applyFont="1" applyFill="1" applyBorder="1" applyAlignment="1" applyProtection="1">
      <alignment vertical="center" wrapText="1"/>
      <protection locked="0"/>
    </xf>
    <xf numFmtId="38" fontId="7" fillId="0" borderId="13" xfId="52" applyFont="1" applyFill="1" applyBorder="1" applyAlignment="1" applyProtection="1">
      <alignment horizontal="center" vertical="center" wrapText="1"/>
      <protection/>
    </xf>
    <xf numFmtId="178" fontId="7" fillId="0" borderId="13" xfId="0" applyNumberFormat="1" applyFont="1" applyFill="1" applyBorder="1" applyAlignment="1" applyProtection="1">
      <alignment horizontal="center" vertical="center" wrapText="1"/>
      <protection/>
    </xf>
    <xf numFmtId="38" fontId="7" fillId="33" borderId="13" xfId="52" applyFont="1" applyFill="1" applyBorder="1" applyAlignment="1" applyProtection="1">
      <alignment horizontal="right" vertical="center" wrapText="1"/>
      <protection/>
    </xf>
    <xf numFmtId="0" fontId="7" fillId="0" borderId="13" xfId="63" applyFont="1" applyFill="1" applyBorder="1" applyAlignment="1">
      <alignment horizontal="left" vertical="center" wrapText="1"/>
      <protection/>
    </xf>
    <xf numFmtId="178" fontId="7" fillId="34" borderId="13" xfId="0" applyNumberFormat="1" applyFont="1" applyFill="1" applyBorder="1" applyAlignment="1" applyProtection="1">
      <alignment horizontal="center" vertical="center" wrapText="1"/>
      <protection/>
    </xf>
    <xf numFmtId="0" fontId="7" fillId="33" borderId="13" xfId="0" applyFont="1" applyFill="1" applyBorder="1" applyAlignment="1" applyProtection="1">
      <alignment vertical="center" wrapText="1"/>
      <protection/>
    </xf>
    <xf numFmtId="0" fontId="7" fillId="0" borderId="13" xfId="0" applyFont="1" applyFill="1" applyBorder="1" applyAlignment="1">
      <alignment vertical="center" wrapText="1" shrinkToFit="1"/>
    </xf>
    <xf numFmtId="0" fontId="7" fillId="0" borderId="13" xfId="0" applyFont="1" applyFill="1" applyBorder="1" applyAlignment="1">
      <alignment horizontal="left" vertical="center" wrapText="1"/>
    </xf>
    <xf numFmtId="38" fontId="7" fillId="0" borderId="13" xfId="52" applyFont="1" applyFill="1" applyBorder="1" applyAlignment="1" applyProtection="1">
      <alignment vertical="center"/>
      <protection locked="0"/>
    </xf>
    <xf numFmtId="0" fontId="7" fillId="0" borderId="13" xfId="0" applyNumberFormat="1" applyFont="1" applyFill="1" applyBorder="1" applyAlignment="1" applyProtection="1">
      <alignment horizontal="center" vertical="center" wrapText="1"/>
      <protection locked="0"/>
    </xf>
    <xf numFmtId="0" fontId="7" fillId="34" borderId="13" xfId="0" applyFont="1" applyFill="1" applyBorder="1" applyAlignment="1" applyProtection="1">
      <alignment horizontal="center" vertical="center" wrapText="1"/>
      <protection locked="0"/>
    </xf>
    <xf numFmtId="0" fontId="7" fillId="0" borderId="0" xfId="0" applyFont="1" applyFill="1" applyBorder="1" applyAlignment="1">
      <alignment vertical="center" wrapText="1" shrinkToFit="1"/>
    </xf>
    <xf numFmtId="0" fontId="7" fillId="0" borderId="11" xfId="0" applyFont="1" applyFill="1" applyBorder="1" applyAlignment="1" applyProtection="1">
      <alignment vertical="center" wrapText="1"/>
      <protection/>
    </xf>
    <xf numFmtId="0" fontId="7" fillId="0" borderId="13" xfId="66" applyNumberFormat="1" applyFont="1" applyFill="1" applyBorder="1" applyAlignment="1">
      <alignment vertical="center" wrapText="1"/>
      <protection/>
    </xf>
    <xf numFmtId="177" fontId="7" fillId="0" borderId="11" xfId="0" applyNumberFormat="1" applyFont="1" applyFill="1" applyBorder="1" applyAlignment="1" applyProtection="1">
      <alignment horizontal="center" vertical="center"/>
      <protection locked="0"/>
    </xf>
    <xf numFmtId="0" fontId="7" fillId="0" borderId="11" xfId="0" applyNumberFormat="1" applyFont="1" applyFill="1" applyBorder="1" applyAlignment="1" applyProtection="1">
      <alignment horizontal="center" vertical="center" wrapText="1"/>
      <protection locked="0"/>
    </xf>
    <xf numFmtId="0" fontId="7" fillId="0" borderId="13" xfId="64" applyFont="1" applyFill="1" applyBorder="1" applyAlignment="1">
      <alignment vertical="center" wrapText="1"/>
      <protection/>
    </xf>
    <xf numFmtId="0" fontId="7" fillId="0" borderId="11" xfId="0" applyFont="1" applyFill="1" applyBorder="1" applyAlignment="1" applyProtection="1">
      <alignment horizontal="left" vertical="center" wrapText="1"/>
      <protection/>
    </xf>
    <xf numFmtId="38" fontId="7" fillId="0" borderId="13" xfId="52" applyFont="1" applyFill="1" applyBorder="1" applyAlignment="1" applyProtection="1">
      <alignment horizontal="center" vertical="center"/>
      <protection locked="0"/>
    </xf>
    <xf numFmtId="0" fontId="7" fillId="0" borderId="11" xfId="0" applyFont="1" applyFill="1" applyBorder="1" applyAlignment="1">
      <alignment horizontal="left" vertical="center" wrapText="1"/>
    </xf>
    <xf numFmtId="0" fontId="7" fillId="0" borderId="17" xfId="0" applyFont="1" applyFill="1" applyBorder="1" applyAlignment="1">
      <alignment vertical="center" wrapText="1" shrinkToFi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vertical="center" wrapText="1"/>
    </xf>
    <xf numFmtId="0" fontId="6" fillId="0" borderId="21" xfId="0" applyFont="1" applyFill="1" applyBorder="1" applyAlignment="1">
      <alignment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17"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33" borderId="24"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23" xfId="0" applyFont="1" applyFill="1" applyBorder="1" applyAlignment="1">
      <alignment horizontal="center" vertical="center" wrapText="1"/>
    </xf>
    <xf numFmtId="0" fontId="6" fillId="0" borderId="22" xfId="0" applyFont="1" applyFill="1" applyBorder="1" applyAlignment="1">
      <alignment vertical="center" wrapText="1"/>
    </xf>
    <xf numFmtId="0" fontId="6" fillId="0" borderId="23" xfId="0" applyFont="1" applyFill="1" applyBorder="1" applyAlignment="1">
      <alignment vertical="center" wrapText="1"/>
    </xf>
    <xf numFmtId="0" fontId="6" fillId="0" borderId="24"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7" xfId="0" applyFont="1" applyFill="1" applyBorder="1" applyAlignment="1">
      <alignment vertical="center" wrapText="1"/>
    </xf>
    <xf numFmtId="0" fontId="5" fillId="0" borderId="0" xfId="0" applyFont="1" applyFill="1" applyAlignment="1">
      <alignment horizontal="center" vertical="center" wrapText="1"/>
    </xf>
    <xf numFmtId="0" fontId="0" fillId="0" borderId="0" xfId="0" applyFont="1" applyAlignment="1">
      <alignment vertical="center"/>
    </xf>
    <xf numFmtId="0" fontId="0" fillId="0" borderId="0" xfId="0" applyFont="1" applyAlignment="1">
      <alignment vertical="center" wrapText="1"/>
    </xf>
    <xf numFmtId="0" fontId="6" fillId="0" borderId="25" xfId="0" applyFont="1" applyFill="1" applyBorder="1" applyAlignment="1">
      <alignment vertical="center" wrapText="1"/>
    </xf>
    <xf numFmtId="0" fontId="6" fillId="0" borderId="26" xfId="0" applyFont="1" applyFill="1" applyBorder="1" applyAlignment="1">
      <alignment vertical="center" wrapText="1"/>
    </xf>
    <xf numFmtId="0" fontId="6" fillId="0" borderId="24" xfId="0" applyFont="1" applyFill="1" applyBorder="1" applyAlignment="1">
      <alignment vertical="center" wrapText="1"/>
    </xf>
    <xf numFmtId="0" fontId="6" fillId="0" borderId="10" xfId="0" applyFont="1" applyFill="1" applyBorder="1" applyAlignment="1">
      <alignment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8" xfId="0" applyFont="1" applyFill="1" applyBorder="1" applyAlignment="1">
      <alignment vertical="center" wrapText="1"/>
    </xf>
    <xf numFmtId="0" fontId="6" fillId="0" borderId="28" xfId="0" applyFont="1" applyFill="1" applyBorder="1" applyAlignment="1">
      <alignment horizontal="center" vertical="center" wrapText="1"/>
    </xf>
    <xf numFmtId="0" fontId="7" fillId="33" borderId="13" xfId="0" applyFont="1" applyFill="1" applyBorder="1" applyAlignment="1">
      <alignment vertical="center" wrapText="1"/>
    </xf>
    <xf numFmtId="178" fontId="7" fillId="33" borderId="13" xfId="0" applyNumberFormat="1" applyFont="1" applyFill="1" applyBorder="1" applyAlignment="1" applyProtection="1">
      <alignment horizontal="center" vertical="center" wrapText="1"/>
      <protection/>
    </xf>
    <xf numFmtId="0" fontId="7" fillId="33" borderId="13" xfId="0" applyFont="1" applyFill="1" applyBorder="1" applyAlignment="1" applyProtection="1">
      <alignment horizontal="left" vertical="center" wrapText="1"/>
      <protection/>
    </xf>
    <xf numFmtId="0" fontId="7" fillId="33" borderId="13" xfId="0" applyFont="1" applyFill="1" applyBorder="1" applyAlignment="1">
      <alignment vertical="center" wrapText="1" shrinkToFit="1"/>
    </xf>
    <xf numFmtId="0" fontId="7" fillId="33" borderId="13" xfId="0" applyFont="1" applyFill="1" applyBorder="1" applyAlignment="1" applyProtection="1">
      <alignment vertical="center" wrapText="1"/>
      <protection locked="0"/>
    </xf>
    <xf numFmtId="0" fontId="7" fillId="33" borderId="13" xfId="0" applyFont="1" applyFill="1" applyBorder="1" applyAlignment="1" applyProtection="1">
      <alignment horizontal="center" vertical="center" wrapText="1"/>
      <protection locked="0"/>
    </xf>
    <xf numFmtId="38" fontId="7" fillId="33" borderId="13" xfId="50" applyFont="1" applyFill="1" applyBorder="1" applyAlignment="1" applyProtection="1">
      <alignment horizontal="right" vertical="center" wrapText="1"/>
      <protection/>
    </xf>
    <xf numFmtId="0" fontId="7" fillId="33" borderId="13" xfId="0" applyFont="1" applyFill="1" applyBorder="1" applyAlignment="1" applyProtection="1">
      <alignment horizontal="center" vertical="center" wrapText="1"/>
      <protection/>
    </xf>
    <xf numFmtId="176" fontId="6" fillId="33" borderId="13" xfId="0" applyNumberFormat="1" applyFont="1" applyFill="1" applyBorder="1" applyAlignment="1">
      <alignment horizontal="center" vertical="center" wrapText="1"/>
    </xf>
    <xf numFmtId="0" fontId="7" fillId="33" borderId="13" xfId="0" applyNumberFormat="1" applyFont="1" applyFill="1" applyBorder="1" applyAlignment="1" applyProtection="1">
      <alignment horizontal="center" vertical="center" wrapText="1"/>
      <protection locked="0"/>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_１６７調査票４案件best100（再検討）0914提出用" xfId="63"/>
    <cellStyle name="標準_１６７調査票４案件best100（再検討）0914提出用 2" xfId="64"/>
    <cellStyle name="標準_１６７調査票４案件best100（再検討）0914提出用_須藤作業用別紙様式２" xfId="65"/>
    <cellStyle name="標準_１６７調査票４案件best100（再検討）0914提出用_須藤作業用別紙様式２ 2"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38"/>
  <sheetViews>
    <sheetView tabSelected="1" view="pageBreakPreview" zoomScale="85" zoomScaleNormal="85" zoomScaleSheetLayoutView="85" zoomScalePageLayoutView="0" workbookViewId="0" topLeftCell="A21">
      <selection activeCell="B25" sqref="B25"/>
    </sheetView>
  </sheetViews>
  <sheetFormatPr defaultColWidth="9.00390625" defaultRowHeight="13.5"/>
  <cols>
    <col min="1" max="1" width="4.625" style="1" customWidth="1"/>
    <col min="2" max="2" width="22.625" style="1" customWidth="1"/>
    <col min="3" max="3" width="18.625" style="1" customWidth="1"/>
    <col min="4" max="4" width="9.00390625" style="3" customWidth="1"/>
    <col min="5" max="5" width="14.125" style="3" customWidth="1"/>
    <col min="6" max="6" width="13.875" style="1" customWidth="1"/>
    <col min="7" max="7" width="15.00390625" style="1" customWidth="1"/>
    <col min="8" max="8" width="10.875" style="1" customWidth="1"/>
    <col min="9" max="9" width="18.50390625" style="1" customWidth="1"/>
    <col min="10" max="13" width="9.00390625" style="1" customWidth="1"/>
    <col min="14" max="17" width="9.00390625" style="3" customWidth="1"/>
    <col min="18" max="16384" width="9.00390625" style="1" customWidth="1"/>
  </cols>
  <sheetData>
    <row r="1" spans="2:22" ht="60" customHeight="1">
      <c r="B1" s="14" t="s">
        <v>21</v>
      </c>
      <c r="C1" s="15"/>
      <c r="D1" s="15"/>
      <c r="E1" s="15"/>
      <c r="F1" s="15"/>
      <c r="G1" s="15"/>
      <c r="H1" s="15"/>
      <c r="I1" s="15"/>
      <c r="J1" s="15"/>
      <c r="K1" s="15"/>
      <c r="L1" s="15"/>
      <c r="M1" s="15"/>
      <c r="N1" s="15"/>
      <c r="O1" s="15"/>
      <c r="P1" s="15"/>
      <c r="Q1" s="15"/>
      <c r="R1" s="15"/>
      <c r="S1" s="15"/>
      <c r="T1" s="15"/>
      <c r="U1" s="15"/>
      <c r="V1" s="15"/>
    </row>
    <row r="2" spans="2:22" s="2" customFormat="1" ht="48" customHeight="1">
      <c r="B2" s="69" t="s">
        <v>26</v>
      </c>
      <c r="C2" s="69"/>
      <c r="D2" s="69"/>
      <c r="E2" s="69"/>
      <c r="F2" s="69"/>
      <c r="G2" s="69"/>
      <c r="H2" s="69"/>
      <c r="I2" s="69"/>
      <c r="J2" s="69"/>
      <c r="K2" s="69"/>
      <c r="L2" s="69"/>
      <c r="M2" s="69"/>
      <c r="N2" s="69"/>
      <c r="O2" s="69"/>
      <c r="P2" s="69"/>
      <c r="Q2" s="69"/>
      <c r="R2" s="69"/>
      <c r="S2" s="69"/>
      <c r="T2" s="69"/>
      <c r="U2" s="69"/>
      <c r="V2" s="69"/>
    </row>
    <row r="3" ht="48" customHeight="1" thickBot="1"/>
    <row r="4" spans="1:22" s="5" customFormat="1" ht="54.75" customHeight="1">
      <c r="A4" s="79"/>
      <c r="B4" s="72" t="s">
        <v>4</v>
      </c>
      <c r="C4" s="74" t="s">
        <v>0</v>
      </c>
      <c r="D4" s="75"/>
      <c r="E4" s="57" t="s">
        <v>3</v>
      </c>
      <c r="F4" s="74" t="s">
        <v>5</v>
      </c>
      <c r="G4" s="75"/>
      <c r="H4" s="64" t="s">
        <v>22</v>
      </c>
      <c r="I4" s="64" t="s">
        <v>18</v>
      </c>
      <c r="J4" s="66" t="s">
        <v>19</v>
      </c>
      <c r="K4" s="67"/>
      <c r="L4" s="57" t="s">
        <v>6</v>
      </c>
      <c r="M4" s="57" t="s">
        <v>1</v>
      </c>
      <c r="N4" s="57" t="s">
        <v>7</v>
      </c>
      <c r="O4" s="61" t="s">
        <v>23</v>
      </c>
      <c r="P4" s="62"/>
      <c r="Q4" s="81" t="s">
        <v>16</v>
      </c>
      <c r="R4" s="4"/>
      <c r="S4" s="82" t="s">
        <v>14</v>
      </c>
      <c r="T4" s="4"/>
      <c r="U4" s="64" t="s">
        <v>17</v>
      </c>
      <c r="V4" s="53" t="s">
        <v>2</v>
      </c>
    </row>
    <row r="5" spans="1:22" s="5" customFormat="1" ht="54.75" customHeight="1">
      <c r="A5" s="80"/>
      <c r="B5" s="73"/>
      <c r="C5" s="76" t="s">
        <v>8</v>
      </c>
      <c r="D5" s="78" t="s">
        <v>9</v>
      </c>
      <c r="E5" s="58"/>
      <c r="F5" s="55" t="s">
        <v>10</v>
      </c>
      <c r="G5" s="78" t="s">
        <v>11</v>
      </c>
      <c r="H5" s="65"/>
      <c r="I5" s="65"/>
      <c r="J5" s="59" t="s">
        <v>20</v>
      </c>
      <c r="K5" s="60" t="s">
        <v>13</v>
      </c>
      <c r="L5" s="58"/>
      <c r="M5" s="58"/>
      <c r="N5" s="58"/>
      <c r="O5" s="63" t="s">
        <v>24</v>
      </c>
      <c r="P5" s="63" t="s">
        <v>25</v>
      </c>
      <c r="Q5" s="56"/>
      <c r="R5" s="68" t="s">
        <v>15</v>
      </c>
      <c r="S5" s="77"/>
      <c r="T5" s="68" t="s">
        <v>12</v>
      </c>
      <c r="U5" s="65"/>
      <c r="V5" s="54"/>
    </row>
    <row r="6" spans="1:22" s="5" customFormat="1" ht="34.5" customHeight="1">
      <c r="A6" s="80"/>
      <c r="B6" s="73"/>
      <c r="C6" s="77"/>
      <c r="D6" s="58"/>
      <c r="E6" s="58"/>
      <c r="F6" s="56"/>
      <c r="G6" s="58"/>
      <c r="H6" s="65"/>
      <c r="I6" s="65"/>
      <c r="J6" s="60"/>
      <c r="K6" s="60"/>
      <c r="L6" s="58"/>
      <c r="M6" s="58"/>
      <c r="N6" s="58"/>
      <c r="O6" s="63"/>
      <c r="P6" s="63"/>
      <c r="Q6" s="56"/>
      <c r="R6" s="65"/>
      <c r="S6" s="77"/>
      <c r="T6" s="65"/>
      <c r="U6" s="65"/>
      <c r="V6" s="54"/>
    </row>
    <row r="7" spans="1:22" s="5" customFormat="1" ht="61.5" customHeight="1">
      <c r="A7" s="80"/>
      <c r="B7" s="73"/>
      <c r="C7" s="77"/>
      <c r="D7" s="58"/>
      <c r="E7" s="58"/>
      <c r="F7" s="56"/>
      <c r="G7" s="58"/>
      <c r="H7" s="65"/>
      <c r="I7" s="65"/>
      <c r="J7" s="60"/>
      <c r="K7" s="60"/>
      <c r="L7" s="58"/>
      <c r="M7" s="58"/>
      <c r="N7" s="58"/>
      <c r="O7" s="63"/>
      <c r="P7" s="63"/>
      <c r="Q7" s="56"/>
      <c r="R7" s="65"/>
      <c r="S7" s="77"/>
      <c r="T7" s="65"/>
      <c r="U7" s="65"/>
      <c r="V7" s="54"/>
    </row>
    <row r="8" spans="1:22" s="5" customFormat="1" ht="12" customHeight="1">
      <c r="A8" s="80"/>
      <c r="B8" s="28"/>
      <c r="C8" s="6"/>
      <c r="D8" s="6"/>
      <c r="E8" s="6"/>
      <c r="F8" s="6"/>
      <c r="G8" s="6"/>
      <c r="H8" s="6"/>
      <c r="I8" s="6"/>
      <c r="J8" s="6"/>
      <c r="K8" s="6"/>
      <c r="L8" s="6"/>
      <c r="M8" s="6"/>
      <c r="N8" s="6"/>
      <c r="O8" s="16"/>
      <c r="P8" s="16"/>
      <c r="Q8" s="6"/>
      <c r="R8" s="6"/>
      <c r="S8" s="6"/>
      <c r="T8" s="6"/>
      <c r="U8" s="6"/>
      <c r="V8" s="7"/>
    </row>
    <row r="9" spans="1:22" s="5" customFormat="1" ht="75" customHeight="1">
      <c r="A9" s="29">
        <v>1</v>
      </c>
      <c r="B9" s="37" t="s">
        <v>76</v>
      </c>
      <c r="C9" s="18" t="s">
        <v>71</v>
      </c>
      <c r="D9" s="18" t="s">
        <v>28</v>
      </c>
      <c r="E9" s="33">
        <v>41374</v>
      </c>
      <c r="F9" s="17" t="s">
        <v>44</v>
      </c>
      <c r="G9" s="19" t="s">
        <v>45</v>
      </c>
      <c r="H9" s="38" t="s">
        <v>46</v>
      </c>
      <c r="I9" s="39" t="s">
        <v>77</v>
      </c>
      <c r="J9" s="25" t="s">
        <v>77</v>
      </c>
      <c r="K9" s="25" t="s">
        <v>77</v>
      </c>
      <c r="L9" s="27" t="s">
        <v>77</v>
      </c>
      <c r="M9" s="40">
        <v>5418000</v>
      </c>
      <c r="N9" s="26" t="str">
        <f aca="true" t="shared" si="0" ref="N9:N26">IF(L9="－","－",ROUNDDOWN(M9/L9,3))</f>
        <v>－</v>
      </c>
      <c r="O9" s="30" t="s">
        <v>77</v>
      </c>
      <c r="P9" s="30" t="s">
        <v>77</v>
      </c>
      <c r="Q9" s="41" t="s">
        <v>77</v>
      </c>
      <c r="R9" s="41" t="s">
        <v>77</v>
      </c>
      <c r="S9" s="42">
        <v>43</v>
      </c>
      <c r="T9" s="27">
        <v>0</v>
      </c>
      <c r="U9" s="25" t="s">
        <v>77</v>
      </c>
      <c r="V9" s="25" t="s">
        <v>27</v>
      </c>
    </row>
    <row r="10" spans="1:22" s="5" customFormat="1" ht="75" customHeight="1">
      <c r="A10" s="29">
        <v>2</v>
      </c>
      <c r="B10" s="37" t="s">
        <v>78</v>
      </c>
      <c r="C10" s="18" t="s">
        <v>71</v>
      </c>
      <c r="D10" s="18" t="s">
        <v>28</v>
      </c>
      <c r="E10" s="33">
        <v>41374</v>
      </c>
      <c r="F10" s="17" t="s">
        <v>47</v>
      </c>
      <c r="G10" s="19" t="s">
        <v>48</v>
      </c>
      <c r="H10" s="43" t="s">
        <v>46</v>
      </c>
      <c r="I10" s="39" t="s">
        <v>77</v>
      </c>
      <c r="J10" s="25" t="s">
        <v>77</v>
      </c>
      <c r="K10" s="25" t="s">
        <v>77</v>
      </c>
      <c r="L10" s="27" t="s">
        <v>77</v>
      </c>
      <c r="M10" s="40">
        <v>2376000</v>
      </c>
      <c r="N10" s="26" t="str">
        <f t="shared" si="0"/>
        <v>－</v>
      </c>
      <c r="O10" s="30" t="s">
        <v>77</v>
      </c>
      <c r="P10" s="30" t="s">
        <v>77</v>
      </c>
      <c r="Q10" s="41" t="s">
        <v>77</v>
      </c>
      <c r="R10" s="41" t="s">
        <v>77</v>
      </c>
      <c r="S10" s="42">
        <v>43</v>
      </c>
      <c r="T10" s="27">
        <v>0</v>
      </c>
      <c r="U10" s="25" t="s">
        <v>77</v>
      </c>
      <c r="V10" s="25" t="s">
        <v>27</v>
      </c>
    </row>
    <row r="11" spans="1:22" s="5" customFormat="1" ht="75" customHeight="1">
      <c r="A11" s="29">
        <v>3</v>
      </c>
      <c r="B11" s="37" t="s">
        <v>49</v>
      </c>
      <c r="C11" s="18" t="s">
        <v>72</v>
      </c>
      <c r="D11" s="18" t="s">
        <v>79</v>
      </c>
      <c r="E11" s="33">
        <v>41365</v>
      </c>
      <c r="F11" s="44" t="s">
        <v>50</v>
      </c>
      <c r="G11" s="44" t="s">
        <v>50</v>
      </c>
      <c r="H11" s="38" t="s">
        <v>51</v>
      </c>
      <c r="I11" s="45" t="s">
        <v>52</v>
      </c>
      <c r="J11" s="25" t="s">
        <v>77</v>
      </c>
      <c r="K11" s="25" t="s">
        <v>77</v>
      </c>
      <c r="L11" s="27" t="s">
        <v>77</v>
      </c>
      <c r="M11" s="40">
        <v>960000</v>
      </c>
      <c r="N11" s="46" t="str">
        <f t="shared" si="0"/>
        <v>－</v>
      </c>
      <c r="O11" s="21" t="s">
        <v>77</v>
      </c>
      <c r="P11" s="21" t="s">
        <v>77</v>
      </c>
      <c r="Q11" s="47" t="s">
        <v>77</v>
      </c>
      <c r="R11" s="47" t="s">
        <v>77</v>
      </c>
      <c r="S11" s="27" t="s">
        <v>77</v>
      </c>
      <c r="T11" s="27" t="s">
        <v>77</v>
      </c>
      <c r="U11" s="25" t="s">
        <v>77</v>
      </c>
      <c r="V11" s="25" t="s">
        <v>77</v>
      </c>
    </row>
    <row r="12" spans="1:22" s="5" customFormat="1" ht="75" customHeight="1">
      <c r="A12" s="29">
        <v>4</v>
      </c>
      <c r="B12" s="37" t="s">
        <v>80</v>
      </c>
      <c r="C12" s="18" t="s">
        <v>29</v>
      </c>
      <c r="D12" s="18" t="s">
        <v>30</v>
      </c>
      <c r="E12" s="33">
        <v>41365</v>
      </c>
      <c r="F12" s="18" t="s">
        <v>31</v>
      </c>
      <c r="G12" s="18" t="s">
        <v>32</v>
      </c>
      <c r="H12" s="25" t="s">
        <v>43</v>
      </c>
      <c r="I12" s="25" t="s">
        <v>53</v>
      </c>
      <c r="J12" s="25" t="s">
        <v>77</v>
      </c>
      <c r="K12" s="25" t="s">
        <v>77</v>
      </c>
      <c r="L12" s="27" t="s">
        <v>77</v>
      </c>
      <c r="M12" s="20">
        <v>548467</v>
      </c>
      <c r="N12" s="46" t="str">
        <f t="shared" si="0"/>
        <v>－</v>
      </c>
      <c r="O12" s="21" t="s">
        <v>77</v>
      </c>
      <c r="P12" s="21" t="s">
        <v>77</v>
      </c>
      <c r="Q12" s="47" t="s">
        <v>77</v>
      </c>
      <c r="R12" s="47" t="s">
        <v>77</v>
      </c>
      <c r="S12" s="27">
        <v>0</v>
      </c>
      <c r="T12" s="22">
        <v>0</v>
      </c>
      <c r="U12" s="25" t="s">
        <v>77</v>
      </c>
      <c r="V12" s="25" t="s">
        <v>27</v>
      </c>
    </row>
    <row r="13" spans="1:22" s="5" customFormat="1" ht="75" customHeight="1">
      <c r="A13" s="29">
        <v>5</v>
      </c>
      <c r="B13" s="37" t="s">
        <v>81</v>
      </c>
      <c r="C13" s="35" t="s">
        <v>73</v>
      </c>
      <c r="D13" s="18" t="s">
        <v>33</v>
      </c>
      <c r="E13" s="33">
        <v>41365</v>
      </c>
      <c r="F13" s="17" t="s">
        <v>50</v>
      </c>
      <c r="G13" s="17" t="s">
        <v>50</v>
      </c>
      <c r="H13" s="38" t="s">
        <v>51</v>
      </c>
      <c r="I13" s="48" t="s">
        <v>54</v>
      </c>
      <c r="J13" s="49" t="s">
        <v>77</v>
      </c>
      <c r="K13" s="25" t="s">
        <v>77</v>
      </c>
      <c r="L13" s="22" t="s">
        <v>77</v>
      </c>
      <c r="M13" s="40">
        <v>900000</v>
      </c>
      <c r="N13" s="26" t="str">
        <f t="shared" si="0"/>
        <v>－</v>
      </c>
      <c r="O13" s="30" t="s">
        <v>77</v>
      </c>
      <c r="P13" s="30" t="s">
        <v>77</v>
      </c>
      <c r="Q13" s="41" t="s">
        <v>77</v>
      </c>
      <c r="R13" s="41" t="s">
        <v>77</v>
      </c>
      <c r="S13" s="27" t="s">
        <v>77</v>
      </c>
      <c r="T13" s="27" t="s">
        <v>77</v>
      </c>
      <c r="U13" s="25" t="s">
        <v>77</v>
      </c>
      <c r="V13" s="25" t="s">
        <v>77</v>
      </c>
    </row>
    <row r="14" spans="1:22" s="5" customFormat="1" ht="75" customHeight="1">
      <c r="A14" s="29">
        <v>6</v>
      </c>
      <c r="B14" s="37" t="s">
        <v>82</v>
      </c>
      <c r="C14" s="35" t="s">
        <v>73</v>
      </c>
      <c r="D14" s="18" t="s">
        <v>33</v>
      </c>
      <c r="E14" s="33">
        <v>41365</v>
      </c>
      <c r="F14" s="17" t="s">
        <v>83</v>
      </c>
      <c r="G14" s="17" t="s">
        <v>84</v>
      </c>
      <c r="H14" s="25" t="s">
        <v>43</v>
      </c>
      <c r="I14" s="25" t="s">
        <v>53</v>
      </c>
      <c r="J14" s="49" t="s">
        <v>77</v>
      </c>
      <c r="K14" s="25" t="s">
        <v>77</v>
      </c>
      <c r="L14" s="22" t="s">
        <v>77</v>
      </c>
      <c r="M14" s="40">
        <v>2420200</v>
      </c>
      <c r="N14" s="26" t="str">
        <f t="shared" si="0"/>
        <v>－</v>
      </c>
      <c r="O14" s="30" t="s">
        <v>77</v>
      </c>
      <c r="P14" s="30" t="s">
        <v>77</v>
      </c>
      <c r="Q14" s="41" t="s">
        <v>77</v>
      </c>
      <c r="R14" s="41" t="s">
        <v>77</v>
      </c>
      <c r="S14" s="27">
        <v>0</v>
      </c>
      <c r="T14" s="27" t="s">
        <v>77</v>
      </c>
      <c r="U14" s="25" t="s">
        <v>77</v>
      </c>
      <c r="V14" s="25" t="s">
        <v>27</v>
      </c>
    </row>
    <row r="15" spans="1:22" s="5" customFormat="1" ht="75" customHeight="1">
      <c r="A15" s="29">
        <v>7</v>
      </c>
      <c r="B15" s="37" t="s">
        <v>85</v>
      </c>
      <c r="C15" s="35" t="s">
        <v>73</v>
      </c>
      <c r="D15" s="18" t="s">
        <v>33</v>
      </c>
      <c r="E15" s="33">
        <v>41390</v>
      </c>
      <c r="F15" s="18" t="s">
        <v>55</v>
      </c>
      <c r="G15" s="18" t="s">
        <v>56</v>
      </c>
      <c r="H15" s="38" t="s">
        <v>46</v>
      </c>
      <c r="I15" s="39" t="s">
        <v>77</v>
      </c>
      <c r="J15" s="25" t="s">
        <v>77</v>
      </c>
      <c r="K15" s="25" t="s">
        <v>77</v>
      </c>
      <c r="L15" s="50" t="s">
        <v>77</v>
      </c>
      <c r="M15" s="40">
        <v>2886000</v>
      </c>
      <c r="N15" s="22" t="str">
        <f t="shared" si="0"/>
        <v>－</v>
      </c>
      <c r="O15" s="30" t="s">
        <v>77</v>
      </c>
      <c r="P15" s="30" t="s">
        <v>77</v>
      </c>
      <c r="Q15" s="41" t="s">
        <v>77</v>
      </c>
      <c r="R15" s="41" t="s">
        <v>77</v>
      </c>
      <c r="S15" s="42">
        <v>43</v>
      </c>
      <c r="T15" s="27">
        <v>0</v>
      </c>
      <c r="U15" s="25" t="s">
        <v>77</v>
      </c>
      <c r="V15" s="25" t="s">
        <v>27</v>
      </c>
    </row>
    <row r="16" spans="1:22" s="5" customFormat="1" ht="75" customHeight="1">
      <c r="A16" s="29">
        <v>8</v>
      </c>
      <c r="B16" s="37" t="s">
        <v>86</v>
      </c>
      <c r="C16" s="35" t="s">
        <v>73</v>
      </c>
      <c r="D16" s="18" t="s">
        <v>33</v>
      </c>
      <c r="E16" s="33">
        <v>41390</v>
      </c>
      <c r="F16" s="19" t="s">
        <v>87</v>
      </c>
      <c r="G16" s="19" t="s">
        <v>88</v>
      </c>
      <c r="H16" s="17" t="s">
        <v>46</v>
      </c>
      <c r="I16" s="25" t="s">
        <v>70</v>
      </c>
      <c r="J16" s="19" t="s">
        <v>70</v>
      </c>
      <c r="K16" s="19" t="s">
        <v>70</v>
      </c>
      <c r="L16" s="32" t="s">
        <v>70</v>
      </c>
      <c r="M16" s="40">
        <v>1020000</v>
      </c>
      <c r="N16" s="26" t="str">
        <f t="shared" si="0"/>
        <v>－</v>
      </c>
      <c r="O16" s="30" t="s">
        <v>77</v>
      </c>
      <c r="P16" s="30" t="s">
        <v>77</v>
      </c>
      <c r="Q16" s="41" t="s">
        <v>77</v>
      </c>
      <c r="R16" s="41" t="s">
        <v>77</v>
      </c>
      <c r="S16" s="42">
        <v>43</v>
      </c>
      <c r="T16" s="27">
        <v>0</v>
      </c>
      <c r="U16" s="25" t="s">
        <v>77</v>
      </c>
      <c r="V16" s="25" t="s">
        <v>27</v>
      </c>
    </row>
    <row r="17" spans="1:22" s="5" customFormat="1" ht="75" customHeight="1">
      <c r="A17" s="29">
        <v>9</v>
      </c>
      <c r="B17" s="24" t="s">
        <v>89</v>
      </c>
      <c r="C17" s="18" t="s">
        <v>74</v>
      </c>
      <c r="D17" s="18" t="s">
        <v>34</v>
      </c>
      <c r="E17" s="33">
        <v>41365</v>
      </c>
      <c r="F17" s="51" t="s">
        <v>90</v>
      </c>
      <c r="G17" s="51" t="s">
        <v>57</v>
      </c>
      <c r="H17" s="52" t="s">
        <v>51</v>
      </c>
      <c r="I17" s="48" t="s">
        <v>54</v>
      </c>
      <c r="J17" s="25" t="s">
        <v>77</v>
      </c>
      <c r="K17" s="25" t="s">
        <v>77</v>
      </c>
      <c r="L17" s="50" t="s">
        <v>77</v>
      </c>
      <c r="M17" s="20">
        <v>2607106</v>
      </c>
      <c r="N17" s="22" t="str">
        <f t="shared" si="0"/>
        <v>－</v>
      </c>
      <c r="O17" s="30" t="s">
        <v>77</v>
      </c>
      <c r="P17" s="30" t="s">
        <v>77</v>
      </c>
      <c r="Q17" s="41" t="s">
        <v>77</v>
      </c>
      <c r="R17" s="41" t="s">
        <v>77</v>
      </c>
      <c r="S17" s="27" t="s">
        <v>77</v>
      </c>
      <c r="T17" s="27" t="s">
        <v>77</v>
      </c>
      <c r="U17" s="25" t="s">
        <v>77</v>
      </c>
      <c r="V17" s="25" t="s">
        <v>77</v>
      </c>
    </row>
    <row r="18" spans="1:22" s="5" customFormat="1" ht="75" customHeight="1">
      <c r="A18" s="29">
        <v>10</v>
      </c>
      <c r="B18" s="24" t="s">
        <v>91</v>
      </c>
      <c r="C18" s="18" t="s">
        <v>74</v>
      </c>
      <c r="D18" s="18" t="s">
        <v>34</v>
      </c>
      <c r="E18" s="33">
        <v>41365</v>
      </c>
      <c r="F18" s="18" t="s">
        <v>58</v>
      </c>
      <c r="G18" s="18" t="s">
        <v>59</v>
      </c>
      <c r="H18" s="38" t="s">
        <v>43</v>
      </c>
      <c r="I18" s="39" t="s">
        <v>53</v>
      </c>
      <c r="J18" s="25" t="s">
        <v>77</v>
      </c>
      <c r="K18" s="25" t="s">
        <v>77</v>
      </c>
      <c r="L18" s="50" t="s">
        <v>77</v>
      </c>
      <c r="M18" s="20">
        <v>3682956</v>
      </c>
      <c r="N18" s="22" t="str">
        <f t="shared" si="0"/>
        <v>－</v>
      </c>
      <c r="O18" s="30" t="s">
        <v>77</v>
      </c>
      <c r="P18" s="30" t="s">
        <v>77</v>
      </c>
      <c r="Q18" s="41" t="s">
        <v>77</v>
      </c>
      <c r="R18" s="41" t="s">
        <v>77</v>
      </c>
      <c r="S18" s="27">
        <v>0</v>
      </c>
      <c r="T18" s="27" t="s">
        <v>77</v>
      </c>
      <c r="U18" s="25" t="s">
        <v>77</v>
      </c>
      <c r="V18" s="25" t="s">
        <v>27</v>
      </c>
    </row>
    <row r="19" spans="1:22" s="5" customFormat="1" ht="75" customHeight="1">
      <c r="A19" s="29">
        <v>11</v>
      </c>
      <c r="B19" s="24" t="s">
        <v>92</v>
      </c>
      <c r="C19" s="18" t="s">
        <v>35</v>
      </c>
      <c r="D19" s="18" t="s">
        <v>93</v>
      </c>
      <c r="E19" s="33">
        <v>41365</v>
      </c>
      <c r="F19" s="18" t="s">
        <v>60</v>
      </c>
      <c r="G19" s="18" t="s">
        <v>61</v>
      </c>
      <c r="H19" s="38" t="s">
        <v>43</v>
      </c>
      <c r="I19" s="39" t="s">
        <v>53</v>
      </c>
      <c r="J19" s="25" t="s">
        <v>77</v>
      </c>
      <c r="K19" s="25" t="s">
        <v>77</v>
      </c>
      <c r="L19" s="50" t="s">
        <v>77</v>
      </c>
      <c r="M19" s="20">
        <v>3412800</v>
      </c>
      <c r="N19" s="22" t="str">
        <f t="shared" si="0"/>
        <v>－</v>
      </c>
      <c r="O19" s="30" t="s">
        <v>77</v>
      </c>
      <c r="P19" s="30" t="s">
        <v>77</v>
      </c>
      <c r="Q19" s="41" t="s">
        <v>77</v>
      </c>
      <c r="R19" s="41" t="s">
        <v>77</v>
      </c>
      <c r="S19" s="27" t="s">
        <v>77</v>
      </c>
      <c r="T19" s="27" t="s">
        <v>77</v>
      </c>
      <c r="U19" s="25" t="s">
        <v>77</v>
      </c>
      <c r="V19" s="25" t="s">
        <v>27</v>
      </c>
    </row>
    <row r="20" spans="1:22" s="5" customFormat="1" ht="75" customHeight="1">
      <c r="A20" s="29">
        <v>12</v>
      </c>
      <c r="B20" s="37" t="s">
        <v>94</v>
      </c>
      <c r="C20" s="19" t="s">
        <v>36</v>
      </c>
      <c r="D20" s="19" t="s">
        <v>37</v>
      </c>
      <c r="E20" s="33">
        <v>41373</v>
      </c>
      <c r="F20" s="19" t="s">
        <v>95</v>
      </c>
      <c r="G20" s="19" t="s">
        <v>96</v>
      </c>
      <c r="H20" s="43" t="s">
        <v>46</v>
      </c>
      <c r="I20" s="39" t="s">
        <v>77</v>
      </c>
      <c r="J20" s="25" t="s">
        <v>77</v>
      </c>
      <c r="K20" s="25" t="s">
        <v>77</v>
      </c>
      <c r="L20" s="27" t="s">
        <v>77</v>
      </c>
      <c r="M20" s="20">
        <v>11182000</v>
      </c>
      <c r="N20" s="22" t="str">
        <f t="shared" si="0"/>
        <v>－</v>
      </c>
      <c r="O20" s="30" t="s">
        <v>77</v>
      </c>
      <c r="P20" s="30" t="s">
        <v>77</v>
      </c>
      <c r="Q20" s="41" t="s">
        <v>77</v>
      </c>
      <c r="R20" s="41" t="s">
        <v>77</v>
      </c>
      <c r="S20" s="42">
        <v>43</v>
      </c>
      <c r="T20" s="27">
        <v>0</v>
      </c>
      <c r="U20" s="25" t="s">
        <v>77</v>
      </c>
      <c r="V20" s="25" t="s">
        <v>27</v>
      </c>
    </row>
    <row r="21" spans="1:22" s="5" customFormat="1" ht="75" customHeight="1">
      <c r="A21" s="29">
        <v>13</v>
      </c>
      <c r="B21" s="37" t="s">
        <v>97</v>
      </c>
      <c r="C21" s="18" t="s">
        <v>75</v>
      </c>
      <c r="D21" s="18" t="s">
        <v>38</v>
      </c>
      <c r="E21" s="33">
        <v>41374</v>
      </c>
      <c r="F21" s="18" t="s">
        <v>64</v>
      </c>
      <c r="G21" s="18" t="s">
        <v>65</v>
      </c>
      <c r="H21" s="38" t="s">
        <v>46</v>
      </c>
      <c r="I21" s="39" t="s">
        <v>77</v>
      </c>
      <c r="J21" s="25" t="s">
        <v>77</v>
      </c>
      <c r="K21" s="25" t="s">
        <v>77</v>
      </c>
      <c r="L21" s="27" t="s">
        <v>77</v>
      </c>
      <c r="M21" s="20">
        <v>8905000</v>
      </c>
      <c r="N21" s="22" t="str">
        <f t="shared" si="0"/>
        <v>－</v>
      </c>
      <c r="O21" s="30" t="s">
        <v>77</v>
      </c>
      <c r="P21" s="30" t="s">
        <v>77</v>
      </c>
      <c r="Q21" s="41" t="s">
        <v>77</v>
      </c>
      <c r="R21" s="41" t="s">
        <v>77</v>
      </c>
      <c r="S21" s="42">
        <v>43</v>
      </c>
      <c r="T21" s="27">
        <v>0</v>
      </c>
      <c r="U21" s="25" t="s">
        <v>77</v>
      </c>
      <c r="V21" s="25" t="s">
        <v>27</v>
      </c>
    </row>
    <row r="22" spans="1:22" s="5" customFormat="1" ht="75" customHeight="1">
      <c r="A22" s="29">
        <v>14</v>
      </c>
      <c r="B22" s="37" t="s">
        <v>98</v>
      </c>
      <c r="C22" s="18" t="s">
        <v>75</v>
      </c>
      <c r="D22" s="18" t="s">
        <v>38</v>
      </c>
      <c r="E22" s="33">
        <v>41376</v>
      </c>
      <c r="F22" s="19" t="s">
        <v>62</v>
      </c>
      <c r="G22" s="19" t="s">
        <v>63</v>
      </c>
      <c r="H22" s="17" t="s">
        <v>46</v>
      </c>
      <c r="I22" s="39" t="s">
        <v>77</v>
      </c>
      <c r="J22" s="25" t="s">
        <v>77</v>
      </c>
      <c r="K22" s="25" t="s">
        <v>77</v>
      </c>
      <c r="L22" s="27" t="s">
        <v>77</v>
      </c>
      <c r="M22" s="20">
        <v>3956000</v>
      </c>
      <c r="N22" s="22" t="str">
        <f t="shared" si="0"/>
        <v>－</v>
      </c>
      <c r="O22" s="30" t="s">
        <v>77</v>
      </c>
      <c r="P22" s="30" t="s">
        <v>77</v>
      </c>
      <c r="Q22" s="41" t="s">
        <v>77</v>
      </c>
      <c r="R22" s="41" t="s">
        <v>77</v>
      </c>
      <c r="S22" s="42">
        <v>43</v>
      </c>
      <c r="T22" s="27">
        <v>0</v>
      </c>
      <c r="U22" s="25" t="s">
        <v>77</v>
      </c>
      <c r="V22" s="25" t="s">
        <v>27</v>
      </c>
    </row>
    <row r="23" spans="1:22" s="5" customFormat="1" ht="75" customHeight="1">
      <c r="A23" s="29">
        <v>15</v>
      </c>
      <c r="B23" s="37" t="s">
        <v>99</v>
      </c>
      <c r="C23" s="18" t="s">
        <v>75</v>
      </c>
      <c r="D23" s="18" t="s">
        <v>38</v>
      </c>
      <c r="E23" s="33">
        <v>41376</v>
      </c>
      <c r="F23" s="17" t="s">
        <v>100</v>
      </c>
      <c r="G23" s="19" t="s">
        <v>101</v>
      </c>
      <c r="H23" s="38" t="s">
        <v>46</v>
      </c>
      <c r="I23" s="39" t="s">
        <v>77</v>
      </c>
      <c r="J23" s="25" t="s">
        <v>77</v>
      </c>
      <c r="K23" s="25" t="s">
        <v>77</v>
      </c>
      <c r="L23" s="27" t="s">
        <v>77</v>
      </c>
      <c r="M23" s="20">
        <v>1050000</v>
      </c>
      <c r="N23" s="22" t="str">
        <f t="shared" si="0"/>
        <v>－</v>
      </c>
      <c r="O23" s="30" t="s">
        <v>77</v>
      </c>
      <c r="P23" s="30" t="s">
        <v>77</v>
      </c>
      <c r="Q23" s="41" t="s">
        <v>77</v>
      </c>
      <c r="R23" s="41" t="s">
        <v>77</v>
      </c>
      <c r="S23" s="42">
        <v>43</v>
      </c>
      <c r="T23" s="27">
        <v>0</v>
      </c>
      <c r="U23" s="25" t="s">
        <v>77</v>
      </c>
      <c r="V23" s="25" t="s">
        <v>27</v>
      </c>
    </row>
    <row r="24" spans="1:22" s="5" customFormat="1" ht="75" customHeight="1">
      <c r="A24" s="29">
        <v>16</v>
      </c>
      <c r="B24" s="37" t="s">
        <v>107</v>
      </c>
      <c r="C24" s="83" t="s">
        <v>75</v>
      </c>
      <c r="D24" s="83" t="s">
        <v>38</v>
      </c>
      <c r="E24" s="84">
        <v>41376</v>
      </c>
      <c r="F24" s="37" t="s">
        <v>105</v>
      </c>
      <c r="G24" s="85" t="s">
        <v>106</v>
      </c>
      <c r="H24" s="86" t="s">
        <v>46</v>
      </c>
      <c r="I24" s="24" t="s">
        <v>77</v>
      </c>
      <c r="J24" s="87" t="s">
        <v>77</v>
      </c>
      <c r="K24" s="87" t="s">
        <v>77</v>
      </c>
      <c r="L24" s="88" t="s">
        <v>77</v>
      </c>
      <c r="M24" s="89">
        <v>2581205</v>
      </c>
      <c r="N24" s="90" t="str">
        <f>IF(L24="－","－",ROUNDDOWN(M24/L24,3))</f>
        <v>－</v>
      </c>
      <c r="O24" s="91" t="s">
        <v>77</v>
      </c>
      <c r="P24" s="91" t="s">
        <v>77</v>
      </c>
      <c r="Q24" s="92" t="s">
        <v>77</v>
      </c>
      <c r="R24" s="92" t="s">
        <v>77</v>
      </c>
      <c r="S24" s="88">
        <v>43</v>
      </c>
      <c r="T24" s="88">
        <v>0</v>
      </c>
      <c r="U24" s="87" t="s">
        <v>77</v>
      </c>
      <c r="V24" s="87" t="s">
        <v>27</v>
      </c>
    </row>
    <row r="25" spans="1:22" s="5" customFormat="1" ht="75" customHeight="1">
      <c r="A25" s="29">
        <v>17</v>
      </c>
      <c r="B25" s="37" t="s">
        <v>102</v>
      </c>
      <c r="C25" s="18" t="s">
        <v>39</v>
      </c>
      <c r="D25" s="18" t="s">
        <v>40</v>
      </c>
      <c r="E25" s="36">
        <v>41365</v>
      </c>
      <c r="F25" s="18" t="s">
        <v>66</v>
      </c>
      <c r="G25" s="18" t="s">
        <v>67</v>
      </c>
      <c r="H25" s="39" t="s">
        <v>68</v>
      </c>
      <c r="I25" s="45" t="s">
        <v>69</v>
      </c>
      <c r="J25" s="25" t="s">
        <v>77</v>
      </c>
      <c r="K25" s="25" t="s">
        <v>77</v>
      </c>
      <c r="L25" s="50" t="s">
        <v>77</v>
      </c>
      <c r="M25" s="40">
        <v>1305000</v>
      </c>
      <c r="N25" s="26" t="str">
        <f t="shared" si="0"/>
        <v>－</v>
      </c>
      <c r="O25" s="30" t="s">
        <v>77</v>
      </c>
      <c r="P25" s="30" t="s">
        <v>77</v>
      </c>
      <c r="Q25" s="41" t="s">
        <v>77</v>
      </c>
      <c r="R25" s="41" t="s">
        <v>77</v>
      </c>
      <c r="S25" s="27" t="s">
        <v>77</v>
      </c>
      <c r="T25" s="27" t="s">
        <v>77</v>
      </c>
      <c r="U25" s="25" t="s">
        <v>77</v>
      </c>
      <c r="V25" s="31" t="s">
        <v>27</v>
      </c>
    </row>
    <row r="26" spans="1:22" s="5" customFormat="1" ht="75" customHeight="1">
      <c r="A26" s="29">
        <v>18</v>
      </c>
      <c r="B26" s="37" t="s">
        <v>103</v>
      </c>
      <c r="C26" s="18" t="s">
        <v>39</v>
      </c>
      <c r="D26" s="18" t="s">
        <v>40</v>
      </c>
      <c r="E26" s="36">
        <v>41365</v>
      </c>
      <c r="F26" s="23" t="s">
        <v>41</v>
      </c>
      <c r="G26" s="23" t="s">
        <v>42</v>
      </c>
      <c r="H26" s="25" t="s">
        <v>43</v>
      </c>
      <c r="I26" s="25" t="s">
        <v>53</v>
      </c>
      <c r="J26" s="49" t="s">
        <v>77</v>
      </c>
      <c r="K26" s="25" t="s">
        <v>77</v>
      </c>
      <c r="L26" s="22" t="s">
        <v>77</v>
      </c>
      <c r="M26" s="34">
        <v>758759</v>
      </c>
      <c r="N26" s="26" t="str">
        <f t="shared" si="0"/>
        <v>－</v>
      </c>
      <c r="O26" s="22" t="s">
        <v>104</v>
      </c>
      <c r="P26" s="30" t="s">
        <v>77</v>
      </c>
      <c r="Q26" s="41" t="s">
        <v>77</v>
      </c>
      <c r="R26" s="41" t="s">
        <v>77</v>
      </c>
      <c r="S26" s="27">
        <v>0</v>
      </c>
      <c r="T26" s="27" t="s">
        <v>77</v>
      </c>
      <c r="U26" s="25" t="s">
        <v>77</v>
      </c>
      <c r="V26" s="31" t="s">
        <v>27</v>
      </c>
    </row>
    <row r="27" spans="7:8" ht="20.25" customHeight="1">
      <c r="G27" s="13"/>
      <c r="H27" s="13"/>
    </row>
    <row r="28" spans="2:22" ht="27" customHeight="1">
      <c r="B28" s="71"/>
      <c r="C28" s="71"/>
      <c r="D28" s="71"/>
      <c r="E28" s="71"/>
      <c r="F28" s="71"/>
      <c r="G28" s="71"/>
      <c r="H28" s="71"/>
      <c r="I28" s="71"/>
      <c r="J28" s="71"/>
      <c r="K28" s="71"/>
      <c r="L28" s="71"/>
      <c r="M28" s="71"/>
      <c r="N28" s="71"/>
      <c r="O28" s="71"/>
      <c r="P28" s="71"/>
      <c r="Q28" s="71"/>
      <c r="R28" s="71"/>
      <c r="S28" s="71"/>
      <c r="T28" s="71"/>
      <c r="U28" s="71"/>
      <c r="V28" s="71"/>
    </row>
    <row r="29" spans="2:22" ht="27" customHeight="1">
      <c r="B29" s="70"/>
      <c r="C29" s="70"/>
      <c r="D29" s="70"/>
      <c r="E29" s="70"/>
      <c r="F29" s="70"/>
      <c r="G29" s="70"/>
      <c r="H29" s="70"/>
      <c r="I29" s="70"/>
      <c r="J29" s="70"/>
      <c r="K29" s="70"/>
      <c r="L29" s="70"/>
      <c r="M29" s="70"/>
      <c r="N29" s="70"/>
      <c r="O29" s="70"/>
      <c r="P29" s="70"/>
      <c r="Q29" s="70"/>
      <c r="R29" s="70"/>
      <c r="S29" s="70"/>
      <c r="T29" s="70"/>
      <c r="U29" s="70"/>
      <c r="V29" s="70"/>
    </row>
    <row r="30" spans="2:22" ht="27" customHeight="1">
      <c r="B30" s="11"/>
      <c r="C30" s="11"/>
      <c r="D30" s="11"/>
      <c r="E30" s="11"/>
      <c r="F30" s="11"/>
      <c r="G30" s="11"/>
      <c r="H30" s="11"/>
      <c r="I30" s="11"/>
      <c r="J30" s="11"/>
      <c r="K30" s="11"/>
      <c r="L30" s="11"/>
      <c r="M30" s="11"/>
      <c r="N30" s="11"/>
      <c r="O30" s="11"/>
      <c r="P30" s="11"/>
      <c r="Q30" s="11"/>
      <c r="R30" s="11"/>
      <c r="S30" s="11"/>
      <c r="T30" s="11"/>
      <c r="U30" s="11"/>
      <c r="V30" s="8"/>
    </row>
    <row r="31" spans="2:22" ht="27" customHeight="1">
      <c r="B31" s="11"/>
      <c r="C31" s="11"/>
      <c r="D31" s="11"/>
      <c r="E31" s="11"/>
      <c r="F31" s="11"/>
      <c r="G31" s="11"/>
      <c r="H31" s="11"/>
      <c r="I31" s="11"/>
      <c r="J31" s="11"/>
      <c r="K31" s="11"/>
      <c r="L31" s="11"/>
      <c r="M31" s="11"/>
      <c r="N31" s="11"/>
      <c r="O31" s="11"/>
      <c r="P31" s="11"/>
      <c r="Q31" s="11"/>
      <c r="R31" s="11"/>
      <c r="S31" s="11"/>
      <c r="T31" s="11"/>
      <c r="U31" s="11"/>
      <c r="V31" s="8"/>
    </row>
    <row r="32" spans="2:22" ht="27" customHeight="1">
      <c r="B32" s="12"/>
      <c r="C32" s="12"/>
      <c r="D32" s="12"/>
      <c r="E32" s="12"/>
      <c r="F32" s="12"/>
      <c r="G32" s="12"/>
      <c r="H32" s="12"/>
      <c r="I32" s="12"/>
      <c r="J32" s="12"/>
      <c r="K32" s="12"/>
      <c r="L32" s="12"/>
      <c r="M32" s="12"/>
      <c r="N32" s="12"/>
      <c r="O32" s="12"/>
      <c r="P32" s="12"/>
      <c r="Q32" s="12"/>
      <c r="R32" s="12"/>
      <c r="S32" s="12"/>
      <c r="T32" s="12"/>
      <c r="U32" s="12"/>
      <c r="V32" s="10"/>
    </row>
    <row r="33" spans="2:22" ht="27" customHeight="1">
      <c r="B33" s="11"/>
      <c r="C33" s="11"/>
      <c r="D33" s="11"/>
      <c r="E33" s="11"/>
      <c r="F33" s="11"/>
      <c r="G33" s="11"/>
      <c r="H33" s="11"/>
      <c r="I33" s="11"/>
      <c r="J33" s="11"/>
      <c r="K33" s="11"/>
      <c r="L33" s="11"/>
      <c r="M33" s="11"/>
      <c r="N33" s="11"/>
      <c r="O33" s="11"/>
      <c r="P33" s="11"/>
      <c r="Q33" s="11"/>
      <c r="R33" s="11"/>
      <c r="S33" s="11"/>
      <c r="T33" s="11"/>
      <c r="U33" s="11"/>
      <c r="V33" s="8"/>
    </row>
    <row r="34" spans="2:22" ht="27" customHeight="1">
      <c r="B34" s="11"/>
      <c r="C34" s="11"/>
      <c r="D34" s="11"/>
      <c r="E34" s="11"/>
      <c r="F34" s="11"/>
      <c r="G34" s="11"/>
      <c r="H34" s="11"/>
      <c r="I34" s="11"/>
      <c r="J34" s="11"/>
      <c r="K34" s="11"/>
      <c r="L34" s="11"/>
      <c r="M34" s="11"/>
      <c r="N34" s="11"/>
      <c r="O34" s="11"/>
      <c r="P34" s="11"/>
      <c r="Q34" s="11"/>
      <c r="R34" s="11"/>
      <c r="S34" s="11"/>
      <c r="T34" s="11"/>
      <c r="U34" s="11"/>
      <c r="V34" s="9"/>
    </row>
    <row r="35" spans="2:22" ht="27" customHeight="1">
      <c r="B35" s="11"/>
      <c r="C35" s="11"/>
      <c r="D35" s="11"/>
      <c r="E35" s="11"/>
      <c r="F35" s="11"/>
      <c r="G35" s="11"/>
      <c r="H35" s="11"/>
      <c r="I35" s="11"/>
      <c r="J35" s="11"/>
      <c r="K35" s="11"/>
      <c r="L35" s="11"/>
      <c r="M35" s="11"/>
      <c r="N35" s="11"/>
      <c r="O35" s="11"/>
      <c r="P35" s="11"/>
      <c r="Q35" s="11"/>
      <c r="R35" s="11"/>
      <c r="S35" s="11"/>
      <c r="T35" s="11"/>
      <c r="U35" s="11"/>
      <c r="V35" s="8"/>
    </row>
    <row r="36" spans="2:22" ht="27" customHeight="1">
      <c r="B36" s="8"/>
      <c r="C36" s="8"/>
      <c r="D36" s="8"/>
      <c r="E36" s="8"/>
      <c r="F36" s="8"/>
      <c r="G36" s="8"/>
      <c r="H36" s="8"/>
      <c r="I36" s="8"/>
      <c r="J36" s="8"/>
      <c r="K36" s="8"/>
      <c r="L36" s="8"/>
      <c r="M36" s="8"/>
      <c r="N36" s="8"/>
      <c r="O36" s="8"/>
      <c r="P36" s="8"/>
      <c r="Q36" s="8"/>
      <c r="R36" s="8"/>
      <c r="S36" s="8"/>
      <c r="T36" s="8"/>
      <c r="U36" s="8"/>
      <c r="V36" s="8"/>
    </row>
    <row r="37" spans="2:22" ht="27" customHeight="1">
      <c r="B37" s="8"/>
      <c r="C37" s="8"/>
      <c r="D37" s="8"/>
      <c r="E37" s="8"/>
      <c r="F37" s="8"/>
      <c r="G37" s="8"/>
      <c r="H37" s="8"/>
      <c r="I37" s="8"/>
      <c r="J37" s="8"/>
      <c r="K37" s="8"/>
      <c r="L37" s="8"/>
      <c r="M37" s="8"/>
      <c r="N37" s="8"/>
      <c r="O37" s="8"/>
      <c r="P37" s="8"/>
      <c r="Q37" s="8"/>
      <c r="R37" s="8"/>
      <c r="S37" s="8"/>
      <c r="T37" s="8"/>
      <c r="U37" s="8"/>
      <c r="V37" s="8"/>
    </row>
    <row r="38" spans="2:22" ht="27" customHeight="1">
      <c r="B38" s="8"/>
      <c r="C38" s="8"/>
      <c r="D38" s="8"/>
      <c r="E38" s="8"/>
      <c r="F38" s="8"/>
      <c r="G38" s="8"/>
      <c r="H38" s="8"/>
      <c r="I38" s="8"/>
      <c r="J38" s="8"/>
      <c r="K38" s="8"/>
      <c r="L38" s="8"/>
      <c r="M38" s="8"/>
      <c r="N38" s="8"/>
      <c r="O38" s="8"/>
      <c r="P38" s="8"/>
      <c r="Q38" s="8"/>
      <c r="R38" s="8"/>
      <c r="S38" s="8"/>
      <c r="T38" s="8"/>
      <c r="U38" s="8"/>
      <c r="V38" s="8"/>
    </row>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sheetData>
  <sheetProtection/>
  <mergeCells count="29">
    <mergeCell ref="A4:A8"/>
    <mergeCell ref="P5:P7"/>
    <mergeCell ref="E4:E7"/>
    <mergeCell ref="F4:G4"/>
    <mergeCell ref="U4:U7"/>
    <mergeCell ref="Q4:Q7"/>
    <mergeCell ref="S4:S7"/>
    <mergeCell ref="L4:L7"/>
    <mergeCell ref="G5:G7"/>
    <mergeCell ref="H4:H7"/>
    <mergeCell ref="B2:V2"/>
    <mergeCell ref="B29:V29"/>
    <mergeCell ref="B28:V28"/>
    <mergeCell ref="B4:B7"/>
    <mergeCell ref="C4:D4"/>
    <mergeCell ref="C5:C7"/>
    <mergeCell ref="D5:D7"/>
    <mergeCell ref="R5:R7"/>
    <mergeCell ref="N4:N7"/>
    <mergeCell ref="V4:V7"/>
    <mergeCell ref="F5:F7"/>
    <mergeCell ref="M4:M7"/>
    <mergeCell ref="J5:J7"/>
    <mergeCell ref="K5:K7"/>
    <mergeCell ref="O4:P4"/>
    <mergeCell ref="O5:O7"/>
    <mergeCell ref="I4:I7"/>
    <mergeCell ref="J4:K4"/>
    <mergeCell ref="T5:T7"/>
  </mergeCells>
  <dataValidations count="2">
    <dataValidation type="list" allowBlank="1" showInputMessage="1" showErrorMessage="1" sqref="P9:P10 P15:P16 P20:P26">
      <formula1>"国所管,都道府県所管,－"</formula1>
    </dataValidation>
    <dataValidation type="list" allowBlank="1" showInputMessage="1" showErrorMessage="1" prompt="公財：公益財団法人&#10;公社：公益社団法人&#10;特財：特例財団法人&#10;特社：特例社団法人" sqref="O9:O10 O15:O16 O20:O25">
      <formula1>"公財,公社,特財,特社,－"</formula1>
    </dataValidation>
  </dataValidations>
  <printOptions horizontalCentered="1"/>
  <pageMargins left="0.6299212598425197" right="0.1968503937007874" top="0.5118110236220472" bottom="0.1968503937007874" header="0.2755905511811024" footer="0.31496062992125984"/>
  <pageSetup cellComments="asDisplayed"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Administrator</cp:lastModifiedBy>
  <cp:lastPrinted>2013-06-24T04:19:20Z</cp:lastPrinted>
  <dcterms:created xsi:type="dcterms:W3CDTF">2005-02-04T02:27:22Z</dcterms:created>
  <dcterms:modified xsi:type="dcterms:W3CDTF">2013-10-03T00:51:54Z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財務大臣通達について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