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工事（競争）" sheetId="1" r:id="rId1"/>
  </sheets>
  <definedNames>
    <definedName name="_xlnm.Print_Area" localSheetId="0">'工事（競争）'!$A$1:$Q$9</definedName>
  </definedNames>
  <calcPr fullCalcOnLoad="1"/>
</workbook>
</file>

<file path=xl/sharedStrings.xml><?xml version="1.0" encoding="utf-8"?>
<sst xmlns="http://schemas.openxmlformats.org/spreadsheetml/2006/main" count="41" uniqueCount="35">
  <si>
    <t>別紙様式２</t>
  </si>
  <si>
    <t>公益法人の場合</t>
  </si>
  <si>
    <t>公益法人の区分</t>
  </si>
  <si>
    <t>国所管、都道府県所管の区分</t>
  </si>
  <si>
    <t>公共調達適正化について（平成18年8月25日付け財計第2017号に基づく競争入札に係る情報の公開（公共工事）
及び公益法人に対する支出の公表・点検の方針について（平成24年6月1日行政改革本部決定）に基づく情報の公開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</si>
  <si>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</si>
  <si>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</si>
  <si>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</si>
  <si>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一般競争契約・指名競争契約の別（総合評価の実施）</t>
  </si>
  <si>
    <t>予定価格</t>
  </si>
  <si>
    <t>契約金額</t>
  </si>
  <si>
    <t>落札率</t>
  </si>
  <si>
    <t>応札者の数</t>
  </si>
  <si>
    <t>特別な競争参加資格
（※応札者の数が１の場合の記載事項）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</si>
  <si>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</si>
  <si>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</si>
  <si>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</si>
  <si>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</si>
  <si>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</si>
  <si>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備考</t>
  </si>
  <si>
    <t>契約の相手方の商号又は名称
及び住所</t>
  </si>
  <si>
    <t>一般競争契約（簡易型総合評価）</t>
  </si>
  <si>
    <t>宇品山山腹工事
（広島県広島市南区　宇品山国有林）
H27.10.10～H28.3.14
（土木一式工事（山腹工0.02ha外））</t>
  </si>
  <si>
    <t>分任支出負担行為担当官
広島森林管理署長
冨田　幸一</t>
  </si>
  <si>
    <t>広島県広島市中区吉島東
3-2-51</t>
  </si>
  <si>
    <t>アイワ産業 株式会社</t>
  </si>
  <si>
    <t>広島県広島市安佐北区小河原町512-1</t>
  </si>
  <si>
    <t>-</t>
  </si>
  <si>
    <t>南禅寺山外渓間工事
（京都府京都市左京区鹿ヶ谷若王子町　南禅寺山国有林外）
H27.10.31～H28.3.18
（土木一式工事（渓間工2基））</t>
  </si>
  <si>
    <t>分任支出負担行為担当官
近畿中国森林管理局
京都大阪森林管理事務所長
山﨑　準</t>
  </si>
  <si>
    <t>京都府京都市上京区西洞院通り下長者町下ル丁子風呂町102</t>
  </si>
  <si>
    <t>株式会社 野村造園土木</t>
  </si>
  <si>
    <t>京都府京都市右京区嵯峨大沢柳井手町26-6</t>
  </si>
  <si>
    <t>-</t>
  </si>
  <si>
    <t>業務実績、
実務経験者の在籍等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</si>
</sst>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"/>
    <numFmt numFmtId="181" formatCode="0.000%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1"/>
      <color rgb="FF000000"/>
      <name val="ＭＳ Ｐゴシック"/>
      <family val="3"/>
    </font>
    <font>
      <sz val="18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3" fontId="23" fillId="33" borderId="11" xfId="0" applyNumberFormat="1" applyFont="1" applyFill="1" applyBorder="1" applyAlignment="1">
      <alignment horizontal="center" vertical="center"/>
    </xf>
    <xf numFmtId="0" fontId="0" fillId="33" borderId="12" xfId="63" applyFont="1" applyFill="1" applyBorder="1" applyAlignment="1">
      <alignment vertical="center" wrapText="1"/>
      <protection/>
    </xf>
    <xf numFmtId="0" fontId="42" fillId="33" borderId="13" xfId="63" applyFont="1" applyFill="1" applyBorder="1" applyAlignment="1">
      <alignment vertical="center" wrapText="1"/>
      <protection/>
    </xf>
    <xf numFmtId="0" fontId="41" fillId="0" borderId="13" xfId="0" applyFont="1" applyBorder="1" applyAlignment="1">
      <alignment horizontal="center" vertical="center"/>
    </xf>
    <xf numFmtId="0" fontId="23" fillId="33" borderId="13" xfId="0" applyFont="1" applyFill="1" applyBorder="1" applyAlignment="1">
      <alignment vertical="center" wrapText="1"/>
    </xf>
    <xf numFmtId="178" fontId="0" fillId="33" borderId="13" xfId="63" applyNumberFormat="1" applyFont="1" applyFill="1" applyBorder="1" applyAlignment="1" applyProtection="1">
      <alignment horizontal="center" vertical="center" shrinkToFit="1"/>
      <protection locked="0"/>
    </xf>
    <xf numFmtId="0" fontId="0" fillId="33" borderId="13" xfId="63" applyFont="1" applyFill="1" applyBorder="1" applyAlignment="1">
      <alignment vertical="center" wrapText="1"/>
      <protection/>
    </xf>
    <xf numFmtId="179" fontId="0" fillId="33" borderId="13" xfId="0" applyNumberFormat="1" applyFont="1" applyFill="1" applyBorder="1" applyAlignment="1">
      <alignment horizontal="right" vertical="center"/>
    </xf>
    <xf numFmtId="0" fontId="0" fillId="0" borderId="13" xfId="63" applyFont="1" applyFill="1" applyBorder="1" applyAlignment="1">
      <alignment vertical="center" wrapText="1"/>
      <protection/>
    </xf>
    <xf numFmtId="179" fontId="0" fillId="33" borderId="11" xfId="0" applyNumberFormat="1" applyFont="1" applyFill="1" applyBorder="1" applyAlignment="1">
      <alignment horizontal="right" vertical="center"/>
    </xf>
    <xf numFmtId="177" fontId="0" fillId="33" borderId="13" xfId="63" applyNumberFormat="1" applyFont="1" applyFill="1" applyBorder="1" applyAlignment="1">
      <alignment horizontal="center" vertical="center" wrapText="1"/>
      <protection/>
    </xf>
    <xf numFmtId="3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78" fontId="0" fillId="0" borderId="13" xfId="63" applyNumberFormat="1" applyFont="1" applyFill="1" applyBorder="1" applyAlignment="1">
      <alignment horizontal="center" vertical="center" shrinkToFit="1"/>
      <protection/>
    </xf>
    <xf numFmtId="179" fontId="43" fillId="0" borderId="13" xfId="52" applyNumberFormat="1" applyFont="1" applyFill="1" applyBorder="1" applyAlignment="1">
      <alignment horizontal="right" vertical="center"/>
    </xf>
    <xf numFmtId="179" fontId="0" fillId="0" borderId="13" xfId="63" applyNumberFormat="1" applyFont="1" applyFill="1" applyBorder="1" applyAlignment="1">
      <alignment horizontal="right" vertical="center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177" fontId="0" fillId="0" borderId="13" xfId="63" applyNumberFormat="1" applyFont="1" applyFill="1" applyBorder="1" applyAlignment="1">
      <alignment horizontal="center" vertical="center" wrapText="1"/>
      <protection/>
    </xf>
    <xf numFmtId="3" fontId="0" fillId="0" borderId="13" xfId="63" applyNumberFormat="1" applyFont="1" applyFill="1" applyBorder="1" applyAlignment="1">
      <alignment horizontal="center" vertical="center" wrapText="1"/>
      <protection/>
    </xf>
    <xf numFmtId="0" fontId="0" fillId="34" borderId="13" xfId="63" applyFont="1" applyFill="1" applyBorder="1" applyAlignment="1">
      <alignment vertical="center" wrapText="1"/>
      <protection/>
    </xf>
    <xf numFmtId="3" fontId="43" fillId="34" borderId="11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="75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32.625" style="0" customWidth="1"/>
    <col min="3" max="3" width="21.625" style="0" customWidth="1"/>
    <col min="4" max="5" width="12.625" style="0" customWidth="1"/>
    <col min="6" max="7" width="11.625" style="0" customWidth="1"/>
    <col min="8" max="8" width="10.625" style="0" customWidth="1"/>
    <col min="9" max="10" width="12.625" style="0" customWidth="1"/>
    <col min="11" max="11" width="8.625" style="0" customWidth="1"/>
    <col min="12" max="13" width="4.625" style="0" customWidth="1"/>
    <col min="14" max="14" width="5.625" style="0" customWidth="1"/>
    <col min="15" max="16" width="6.625" style="0" customWidth="1"/>
    <col min="17" max="17" width="4.625" style="0" customWidth="1"/>
  </cols>
  <sheetData>
    <row r="1" spans="1:17" ht="27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 customHeight="1">
      <c r="A2" s="1"/>
      <c r="B2" s="32" t="s">
        <v>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9" customHeight="1">
      <c r="A4" s="26"/>
      <c r="B4" s="27" t="s">
        <v>5</v>
      </c>
      <c r="C4" s="33" t="s">
        <v>6</v>
      </c>
      <c r="D4" s="29"/>
      <c r="E4" s="30" t="s">
        <v>7</v>
      </c>
      <c r="F4" s="28" t="s">
        <v>20</v>
      </c>
      <c r="G4" s="29"/>
      <c r="H4" s="27" t="s">
        <v>8</v>
      </c>
      <c r="I4" s="30" t="s">
        <v>9</v>
      </c>
      <c r="J4" s="27" t="s">
        <v>10</v>
      </c>
      <c r="K4" s="30" t="s">
        <v>11</v>
      </c>
      <c r="L4" s="28" t="s">
        <v>1</v>
      </c>
      <c r="M4" s="29"/>
      <c r="N4" s="26" t="s">
        <v>12</v>
      </c>
      <c r="O4" s="4"/>
      <c r="P4" s="27" t="s">
        <v>13</v>
      </c>
      <c r="Q4" s="34" t="s">
        <v>19</v>
      </c>
    </row>
    <row r="5" spans="1:17" ht="45.75" customHeight="1">
      <c r="A5" s="26"/>
      <c r="B5" s="27"/>
      <c r="C5" s="30" t="s">
        <v>14</v>
      </c>
      <c r="D5" s="31" t="s">
        <v>15</v>
      </c>
      <c r="E5" s="30"/>
      <c r="F5" s="31" t="s">
        <v>16</v>
      </c>
      <c r="G5" s="30" t="s">
        <v>17</v>
      </c>
      <c r="H5" s="27"/>
      <c r="I5" s="30"/>
      <c r="J5" s="27"/>
      <c r="K5" s="30"/>
      <c r="L5" s="31" t="s">
        <v>2</v>
      </c>
      <c r="M5" s="30" t="s">
        <v>3</v>
      </c>
      <c r="N5" s="27"/>
      <c r="O5" s="30" t="s">
        <v>18</v>
      </c>
      <c r="P5" s="27"/>
      <c r="Q5" s="34"/>
    </row>
    <row r="6" spans="1:17" ht="44.25" customHeight="1">
      <c r="A6" s="26"/>
      <c r="B6" s="27"/>
      <c r="C6" s="30"/>
      <c r="D6" s="27"/>
      <c r="E6" s="30"/>
      <c r="F6" s="27"/>
      <c r="G6" s="30"/>
      <c r="H6" s="27"/>
      <c r="I6" s="30"/>
      <c r="J6" s="27"/>
      <c r="K6" s="30"/>
      <c r="L6" s="27"/>
      <c r="M6" s="30"/>
      <c r="N6" s="27"/>
      <c r="O6" s="30"/>
      <c r="P6" s="27"/>
      <c r="Q6" s="34"/>
    </row>
    <row r="7" spans="1:17" ht="42" customHeight="1">
      <c r="A7" s="26"/>
      <c r="B7" s="27"/>
      <c r="C7" s="30"/>
      <c r="D7" s="27"/>
      <c r="E7" s="30"/>
      <c r="F7" s="27"/>
      <c r="G7" s="30"/>
      <c r="H7" s="27"/>
      <c r="I7" s="30"/>
      <c r="J7" s="27"/>
      <c r="K7" s="30"/>
      <c r="L7" s="27"/>
      <c r="M7" s="30"/>
      <c r="N7" s="27"/>
      <c r="O7" s="30"/>
      <c r="P7" s="27"/>
      <c r="Q7" s="34"/>
    </row>
    <row r="8" spans="1:17" ht="102" customHeight="1">
      <c r="A8" s="8">
        <v>1</v>
      </c>
      <c r="B8" s="9" t="s">
        <v>22</v>
      </c>
      <c r="C8" s="6" t="s">
        <v>23</v>
      </c>
      <c r="D8" s="11" t="s">
        <v>24</v>
      </c>
      <c r="E8" s="10">
        <v>42286</v>
      </c>
      <c r="F8" s="7" t="s">
        <v>25</v>
      </c>
      <c r="G8" s="7" t="s">
        <v>26</v>
      </c>
      <c r="H8" s="13" t="s">
        <v>21</v>
      </c>
      <c r="I8" s="12">
        <v>11639160</v>
      </c>
      <c r="J8" s="14">
        <v>10692000</v>
      </c>
      <c r="K8" s="15">
        <f>ROUNDDOWN(J8/I8,3)</f>
        <v>0.918</v>
      </c>
      <c r="L8" s="5" t="s">
        <v>27</v>
      </c>
      <c r="M8" s="5" t="s">
        <v>27</v>
      </c>
      <c r="N8" s="16">
        <v>3</v>
      </c>
      <c r="O8" s="17">
        <v>0</v>
      </c>
      <c r="P8" s="5" t="s">
        <v>27</v>
      </c>
      <c r="Q8" s="5" t="s">
        <v>27</v>
      </c>
    </row>
    <row r="9" spans="1:17" ht="105.75" customHeight="1">
      <c r="A9" s="8">
        <v>2</v>
      </c>
      <c r="B9" s="11" t="s">
        <v>28</v>
      </c>
      <c r="C9" s="13" t="s">
        <v>29</v>
      </c>
      <c r="D9" s="13" t="s">
        <v>30</v>
      </c>
      <c r="E9" s="18">
        <v>42307</v>
      </c>
      <c r="F9" s="13" t="s">
        <v>31</v>
      </c>
      <c r="G9" s="13" t="s">
        <v>32</v>
      </c>
      <c r="H9" s="13" t="s">
        <v>21</v>
      </c>
      <c r="I9" s="19">
        <v>26390880</v>
      </c>
      <c r="J9" s="20">
        <v>26028000</v>
      </c>
      <c r="K9" s="15">
        <f>ROUNDDOWN(J9/I9,3)</f>
        <v>0.986</v>
      </c>
      <c r="L9" s="21" t="s">
        <v>33</v>
      </c>
      <c r="M9" s="22" t="s">
        <v>33</v>
      </c>
      <c r="N9" s="23">
        <v>1</v>
      </c>
      <c r="O9" s="23">
        <v>0</v>
      </c>
      <c r="P9" s="24" t="s">
        <v>34</v>
      </c>
      <c r="Q9" s="25" t="s">
        <v>33</v>
      </c>
    </row>
  </sheetData>
  <sheetProtection/>
  <mergeCells count="21">
    <mergeCell ref="G5:G7"/>
    <mergeCell ref="F5:F7"/>
    <mergeCell ref="O5:O7"/>
    <mergeCell ref="J4:J7"/>
    <mergeCell ref="Q4:Q7"/>
    <mergeCell ref="P4:P7"/>
    <mergeCell ref="A4:A7"/>
    <mergeCell ref="C5:C7"/>
    <mergeCell ref="I4:I7"/>
    <mergeCell ref="H4:H7"/>
    <mergeCell ref="D5:D7"/>
    <mergeCell ref="N4:N7"/>
    <mergeCell ref="L4:M4"/>
    <mergeCell ref="K4:K7"/>
    <mergeCell ref="M5:M7"/>
    <mergeCell ref="L5:L7"/>
    <mergeCell ref="B2:Q2"/>
    <mergeCell ref="B4:B7"/>
    <mergeCell ref="C4:D4"/>
    <mergeCell ref="E4:E7"/>
    <mergeCell ref="F4:G4"/>
  </mergeCells>
  <dataValidations count="6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">
      <formula1>1</formula1>
      <formula2>I9</formula2>
    </dataValidation>
    <dataValidation errorStyle="warning" type="whole" showInputMessage="1" showErrorMessage="1" error="応札者数を超えていませんか？&#10;また、該当法人がいない場合は「0」の入力となっていますか？" sqref="O9">
      <formula1>0</formula1>
      <formula2>N9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:E9">
      <formula1>IF(MONTH(NOW())&gt;3,DATE(YEAR(NOW()),4,1),DATE(YEAR(NOW())-1,4,1))</formula1>
      <formula2>IF(MONTH(NOW())&gt;3,DATE(YEAR(NOW())+1,3,31),DATE(YEAR(NOW()),3,31))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8:K9">
      <formula1>ROUNDDOWN(J8/I8,3)</formula1>
    </dataValidation>
    <dataValidation showInputMessage="1" showErrorMessage="1" sqref="P9"/>
    <dataValidation errorStyle="warning" type="whole" operator="greaterThanOrEqual" showInputMessage="1" showErrorMessage="1" error="１以上の数値が入力されていません！&#10;&#10;" sqref="N9">
      <formula1>1</formula1>
    </dataValidation>
  </dataValidations>
  <printOptions horizontalCentered="1"/>
  <pageMargins left="0.03937007874015748" right="0" top="0.31496062992125984" bottom="0.1968503937007874" header="0" footer="0"/>
  <pageSetup cellComments="asDisplayed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Windows ユーザー</cp:lastModifiedBy>
  <cp:lastPrinted>2015-11-26T00:23:32Z</cp:lastPrinted>
  <dcterms:created xsi:type="dcterms:W3CDTF">2005-02-04T02:27:22Z</dcterms:created>
  <dcterms:modified xsi:type="dcterms:W3CDTF">2015-11-27T02:09:39Z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