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競争）" sheetId="1" r:id="rId1"/>
  </sheets>
  <definedNames>
    <definedName name="_xlnm.Print_Area" localSheetId="0">'工事（競争）'!$A$1:$Q$19</definedName>
  </definedNames>
  <calcPr fullCalcOnLoad="1"/>
</workbook>
</file>

<file path=xl/sharedStrings.xml><?xml version="1.0" encoding="utf-8"?>
<sst xmlns="http://schemas.openxmlformats.org/spreadsheetml/2006/main" count="131" uniqueCount="78">
  <si>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</si>
  <si>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</si>
  <si>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</si>
  <si>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</si>
  <si>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</si>
  <si>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</si>
  <si>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</si>
  <si>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</si>
  <si>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</si>
  <si>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</si>
  <si>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</si>
  <si>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</si>
  <si>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</si>
  <si>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</si>
  <si>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</si>
  <si>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</si>
  <si>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</si>
  <si>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</si>
  <si>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</si>
  <si>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</si>
  <si>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</si>
  <si>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分任支出負担行為担当官
三重森林管理署長
笹岡哲也</t>
  </si>
  <si>
    <t>亀山市本町1-7-13</t>
  </si>
  <si>
    <t>奈良市赤膚町1143-20</t>
  </si>
  <si>
    <t>支出負担行為担当官
近畿中国森林管理局長
前川泰一郎</t>
  </si>
  <si>
    <t>大阪市北区天満橋1-8-75</t>
  </si>
  <si>
    <t>一般競争契約</t>
  </si>
  <si>
    <t>分任支出負担行為担当官
和歌山森林管理署長
狩野誠</t>
  </si>
  <si>
    <t>田辺市新庄町2345-1</t>
  </si>
  <si>
    <t>分任支出負担行為担当官
広島森林管理署長
長江恭博</t>
  </si>
  <si>
    <t>広島市中区吉島東3-2-51</t>
  </si>
  <si>
    <t>一般競争契約（簡易型総合評価）</t>
  </si>
  <si>
    <t>業務実績、
実務経験者の在籍等</t>
  </si>
  <si>
    <t>分任支出負担行為担当官
近畿中国森林管理局
奈良森林管理事務所長
才本隆司</t>
  </si>
  <si>
    <t>分任支出負担行為担当官
福井森林管理署長
中島孝雄</t>
  </si>
  <si>
    <t>福井市大手2-11-15</t>
  </si>
  <si>
    <t>分任支出負担行為担当官
鳥取森林管理署長
塩永博信</t>
  </si>
  <si>
    <t>鳥取市東町2-325</t>
  </si>
  <si>
    <t>株式会社森林テクニクス大阪支店</t>
  </si>
  <si>
    <t>東大阪市長田中2-2-30</t>
  </si>
  <si>
    <t>笠舞公務員宿舎外壁修繕工事
（場所　石川県金沢市笠舞1丁目13番23号笠舞公務員宿舎）
（期間　Ｈ24.12.26～Ｈ25.3.15）
（種別　外壁修繕工事）</t>
  </si>
  <si>
    <t>分任支出負担行為担当官
石川森林管理署長
岡義人</t>
  </si>
  <si>
    <t>金沢市田上本町71街区1番</t>
  </si>
  <si>
    <t>株式会社山森工業</t>
  </si>
  <si>
    <t>石川県金沢市東蚊爪町1-76-4</t>
  </si>
  <si>
    <t>－</t>
  </si>
  <si>
    <t>北潟第2号突堤工事
（場所　福井県あわら市北潟国有林）
（期間　Ｈ24.12.26～Ｈ25.3. 22）
（種別　突堤工）</t>
  </si>
  <si>
    <t>大北久保建設株式会社</t>
  </si>
  <si>
    <t>勝山市栄町２丁目7-6</t>
  </si>
  <si>
    <t>－</t>
  </si>
  <si>
    <t>株式会社塩谷組</t>
  </si>
  <si>
    <t>三重県北牟婁郡紀北町海山区相賀299-1</t>
  </si>
  <si>
    <t>五百瀬（2号地）山腹工事
（場所　奈良県吉野郡十津川村五百瀬地内ヒウラ谷）
（期間　Ｈ24.12.6～Ｈ25.3.15）
（種別　山腹工）</t>
  </si>
  <si>
    <t>岸尾産業株式会社</t>
  </si>
  <si>
    <t>奈良県吉野郡十津川村湯之原764</t>
  </si>
  <si>
    <t>権現山山腹工事
（場所　和歌山県新宮市権現山国有林）
（期間　Ｈ24.12.28～Ｈ25.3.22）
（種別　山腹工）</t>
  </si>
  <si>
    <t>株式会社松原組</t>
  </si>
  <si>
    <t>新宮市浮島5-28</t>
  </si>
  <si>
    <t>本谷奥災害対策工事（2号地）
（場所　鳥取県東伯郡琴浦町本谷奥国有林）
（期間　Ｈ24.12.6～Ｈ25.3.22）
（種別　山腹工外）</t>
  </si>
  <si>
    <t>株式会社井木組</t>
  </si>
  <si>
    <t>東伯郡琴浦町大字赤碕2000-1</t>
  </si>
  <si>
    <t>鳥取森林管理署庁舎屋上改修外工事
（場所　鳥取県鳥取市東町2丁目325）
（期間　Ｈ24.12.20～Ｈ25.3. 27）
（種別　屋上防水外）</t>
  </si>
  <si>
    <t>有限会社ヤマタホーム</t>
  </si>
  <si>
    <t>鳥取市西品治600</t>
  </si>
  <si>
    <t>第二野路山林道改良工事
（場所　広島県呉市野路山国有林）
（期間　Ｈ24.12.8～Ｈ25.3.4）
（種別　改良工事）</t>
  </si>
  <si>
    <t>荒岡建設株式会社</t>
  </si>
  <si>
    <t>呉市郷原町7195</t>
  </si>
  <si>
    <t>城山山腹工事
（場所　山口県岩国市横山1丁目城山国有林）
（期間　Ｈ24.12.26～Ｈ25.3.22）
（種別　山腹工）</t>
  </si>
  <si>
    <t>分任支出負担行為担当官
近畿中国森林管理局
山口森林管理事務所長
田口秀実</t>
  </si>
  <si>
    <t>山口市大字野田35-1</t>
  </si>
  <si>
    <t>株式会社ミヤベ</t>
  </si>
  <si>
    <t>岩国市元町1-8-10</t>
  </si>
  <si>
    <t>治山流域別調査業務
（場所　和歌山県田辺市、すさみ町、新宮市、那智勝浦町、北山村）
（期間　24.12.22～25.3.22）
（種別　調査）</t>
  </si>
  <si>
    <t>一般競争契約（総合評価）</t>
  </si>
  <si>
    <t>我孫子公務員宿舎2号館外壁改修外工事
（場所　大阪市住吉区南住吉4丁目6番25号我孫子公務員宿舎2号館）
（期間　24.12.27～25.2.22）
（種別　外壁改修外工事）</t>
  </si>
  <si>
    <t>扇田建設株式会社</t>
  </si>
  <si>
    <t>大阪市中央区上町1-3-9</t>
  </si>
  <si>
    <t>鍜治屋又施設災害対策工事
（場所　三重県北牟婁郡紀北町紀伊長島区鍛冶屋又国有林）
（期間　24.12.6～25. 3.18）
（種別　渓間工）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</si>
</sst>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33" borderId="11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33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58" fontId="7" fillId="0" borderId="13" xfId="0" applyNumberFormat="1" applyFont="1" applyFill="1" applyBorder="1" applyAlignment="1" applyProtection="1">
      <alignment horizontal="center" vertical="center"/>
      <protection locked="0"/>
    </xf>
    <xf numFmtId="177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78" fontId="7" fillId="0" borderId="13" xfId="0" applyNumberFormat="1" applyFont="1" applyFill="1" applyBorder="1" applyAlignment="1" applyProtection="1">
      <alignment horizontal="center" vertical="center" wrapText="1"/>
      <protection/>
    </xf>
    <xf numFmtId="38" fontId="7" fillId="33" borderId="13" xfId="52" applyFont="1" applyFill="1" applyBorder="1" applyAlignment="1" applyProtection="1">
      <alignment horizontal="right" vertical="center" wrapText="1"/>
      <protection/>
    </xf>
    <xf numFmtId="38" fontId="7" fillId="0" borderId="13" xfId="52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38" fontId="7" fillId="33" borderId="13" xfId="52" applyFont="1" applyFill="1" applyBorder="1" applyAlignment="1" applyProtection="1">
      <alignment vertical="center"/>
      <protection locked="0"/>
    </xf>
    <xf numFmtId="38" fontId="7" fillId="0" borderId="13" xfId="52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7" fillId="34" borderId="13" xfId="0" applyFont="1" applyFill="1" applyBorder="1" applyAlignment="1" applyProtection="1">
      <alignment vertical="center" wrapText="1"/>
      <protection/>
    </xf>
    <xf numFmtId="38" fontId="7" fillId="0" borderId="13" xfId="50" applyFont="1" applyFill="1" applyBorder="1" applyAlignment="1" applyProtection="1">
      <alignment horizontal="right" vertical="center" wrapText="1"/>
      <protection/>
    </xf>
    <xf numFmtId="0" fontId="7" fillId="34" borderId="13" xfId="44" applyFont="1" applyFill="1" applyBorder="1" applyAlignment="1" applyProtection="1">
      <alignment horizontal="left" vertical="center" wrapText="1" shrinkToFit="1"/>
      <protection/>
    </xf>
    <xf numFmtId="38" fontId="7" fillId="0" borderId="0" xfId="50" applyFont="1" applyAlignment="1">
      <alignment vertical="center"/>
    </xf>
    <xf numFmtId="0" fontId="8" fillId="34" borderId="13" xfId="0" applyFont="1" applyFill="1" applyBorder="1" applyAlignment="1" applyProtection="1">
      <alignment vertical="center" wrapText="1"/>
      <protection/>
    </xf>
    <xf numFmtId="0" fontId="7" fillId="0" borderId="13" xfId="66" applyFont="1" applyFill="1" applyBorder="1" applyAlignment="1">
      <alignment horizontal="left" vertical="center" wrapText="1"/>
      <protection/>
    </xf>
    <xf numFmtId="0" fontId="7" fillId="0" borderId="13" xfId="67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１６７調査票４案件best100（再検討）0914提出用" xfId="66"/>
    <cellStyle name="標準_１６７調査票４案件best100（再検討）0914提出用_須藤作業用別紙様式２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view="pageBreakPreview" zoomScale="85" zoomScaleNormal="85" zoomScaleSheetLayoutView="85" zoomScalePageLayoutView="0" workbookViewId="0" topLeftCell="A14">
      <selection activeCell="D17" sqref="D17"/>
    </sheetView>
  </sheetViews>
  <sheetFormatPr defaultColWidth="9.00390625" defaultRowHeight="13.5"/>
  <cols>
    <col min="1" max="1" width="4.50390625" style="3" customWidth="1"/>
    <col min="2" max="2" width="29.875" style="1" customWidth="1"/>
    <col min="3" max="3" width="18.625" style="1" customWidth="1"/>
    <col min="4" max="4" width="10.125" style="3" customWidth="1"/>
    <col min="5" max="5" width="14.125" style="3" customWidth="1"/>
    <col min="6" max="6" width="13.875" style="1" customWidth="1"/>
    <col min="7" max="7" width="10.875" style="1" customWidth="1"/>
    <col min="8" max="10" width="10.25390625" style="1" customWidth="1"/>
    <col min="11" max="11" width="10.25390625" style="3" customWidth="1"/>
    <col min="12" max="13" width="9.00390625" style="3" customWidth="1"/>
    <col min="14" max="14" width="10.25390625" style="3" customWidth="1"/>
    <col min="15" max="16" width="10.25390625" style="1" customWidth="1"/>
    <col min="17" max="17" width="8.875" style="1" customWidth="1"/>
    <col min="18" max="16384" width="9.00390625" style="1" customWidth="1"/>
  </cols>
  <sheetData>
    <row r="1" spans="2:17" ht="17.25">
      <c r="B1" s="62" t="s">
        <v>15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8" s="2" customFormat="1" ht="50.25" customHeight="1">
      <c r="A2" s="22"/>
      <c r="B2" s="63" t="s">
        <v>20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3"/>
    </row>
    <row r="3" ht="48" customHeight="1" thickBot="1"/>
    <row r="4" spans="1:24" s="5" customFormat="1" ht="54.75" customHeight="1">
      <c r="A4" s="58"/>
      <c r="B4" s="56" t="s">
        <v>7</v>
      </c>
      <c r="C4" s="54" t="s">
        <v>0</v>
      </c>
      <c r="D4" s="55"/>
      <c r="E4" s="45" t="s">
        <v>3</v>
      </c>
      <c r="F4" s="54" t="s">
        <v>4</v>
      </c>
      <c r="G4" s="55"/>
      <c r="H4" s="42" t="s">
        <v>16</v>
      </c>
      <c r="I4" s="45" t="s">
        <v>5</v>
      </c>
      <c r="J4" s="45" t="s">
        <v>1</v>
      </c>
      <c r="K4" s="45" t="s">
        <v>6</v>
      </c>
      <c r="L4" s="52" t="s">
        <v>17</v>
      </c>
      <c r="M4" s="53"/>
      <c r="N4" s="47" t="s">
        <v>8</v>
      </c>
      <c r="O4" s="4"/>
      <c r="P4" s="42" t="s">
        <v>14</v>
      </c>
      <c r="Q4" s="60" t="s">
        <v>2</v>
      </c>
      <c r="T4" s="6"/>
      <c r="U4" s="6"/>
      <c r="V4" s="6"/>
      <c r="W4" s="6"/>
      <c r="X4" s="6"/>
    </row>
    <row r="5" spans="1:24" s="5" customFormat="1" ht="54.75" customHeight="1">
      <c r="A5" s="59"/>
      <c r="B5" s="57"/>
      <c r="C5" s="49" t="s">
        <v>9</v>
      </c>
      <c r="D5" s="51" t="s">
        <v>10</v>
      </c>
      <c r="E5" s="46"/>
      <c r="F5" s="64" t="s">
        <v>11</v>
      </c>
      <c r="G5" s="51" t="s">
        <v>12</v>
      </c>
      <c r="H5" s="43"/>
      <c r="I5" s="46"/>
      <c r="J5" s="46"/>
      <c r="K5" s="46"/>
      <c r="L5" s="50" t="s">
        <v>18</v>
      </c>
      <c r="M5" s="50" t="s">
        <v>19</v>
      </c>
      <c r="N5" s="48"/>
      <c r="O5" s="44" t="s">
        <v>13</v>
      </c>
      <c r="P5" s="43"/>
      <c r="Q5" s="61"/>
      <c r="T5" s="6"/>
      <c r="U5" s="6"/>
      <c r="V5" s="6"/>
      <c r="W5" s="6"/>
      <c r="X5" s="6"/>
    </row>
    <row r="6" spans="1:24" s="5" customFormat="1" ht="34.5" customHeight="1">
      <c r="A6" s="59"/>
      <c r="B6" s="57"/>
      <c r="C6" s="48"/>
      <c r="D6" s="46"/>
      <c r="E6" s="46"/>
      <c r="F6" s="65"/>
      <c r="G6" s="46"/>
      <c r="H6" s="43"/>
      <c r="I6" s="46"/>
      <c r="J6" s="46"/>
      <c r="K6" s="46"/>
      <c r="L6" s="50"/>
      <c r="M6" s="50"/>
      <c r="N6" s="48"/>
      <c r="O6" s="43"/>
      <c r="P6" s="43"/>
      <c r="Q6" s="61"/>
      <c r="T6" s="6"/>
      <c r="U6" s="6"/>
      <c r="V6" s="6"/>
      <c r="W6" s="6"/>
      <c r="X6" s="6"/>
    </row>
    <row r="7" spans="1:24" s="5" customFormat="1" ht="61.5" customHeight="1">
      <c r="A7" s="59"/>
      <c r="B7" s="57"/>
      <c r="C7" s="48"/>
      <c r="D7" s="46"/>
      <c r="E7" s="46"/>
      <c r="F7" s="65"/>
      <c r="G7" s="46"/>
      <c r="H7" s="43"/>
      <c r="I7" s="46"/>
      <c r="J7" s="46"/>
      <c r="K7" s="46"/>
      <c r="L7" s="50"/>
      <c r="M7" s="50"/>
      <c r="N7" s="49"/>
      <c r="O7" s="43"/>
      <c r="P7" s="43"/>
      <c r="Q7" s="61"/>
      <c r="T7" s="6"/>
      <c r="U7" s="6"/>
      <c r="V7" s="6"/>
      <c r="W7" s="6"/>
      <c r="X7" s="6"/>
    </row>
    <row r="8" spans="1:24" s="5" customFormat="1" ht="12" customHeight="1">
      <c r="A8" s="59"/>
      <c r="B8" s="23"/>
      <c r="C8" s="7"/>
      <c r="D8" s="7"/>
      <c r="E8" s="7"/>
      <c r="F8" s="7"/>
      <c r="G8" s="7"/>
      <c r="H8" s="7"/>
      <c r="I8" s="7"/>
      <c r="J8" s="7"/>
      <c r="K8" s="7"/>
      <c r="L8" s="14"/>
      <c r="M8" s="14"/>
      <c r="N8" s="7"/>
      <c r="O8" s="7"/>
      <c r="P8" s="7"/>
      <c r="Q8" s="8"/>
      <c r="T8" s="6"/>
      <c r="U8" s="6"/>
      <c r="V8" s="6"/>
      <c r="W8" s="6"/>
      <c r="X8" s="6"/>
    </row>
    <row r="9" spans="1:24" s="5" customFormat="1" ht="75" customHeight="1">
      <c r="A9" s="25">
        <v>1</v>
      </c>
      <c r="B9" s="35" t="s">
        <v>40</v>
      </c>
      <c r="C9" s="26" t="s">
        <v>41</v>
      </c>
      <c r="D9" s="26" t="s">
        <v>42</v>
      </c>
      <c r="E9" s="28">
        <v>41268</v>
      </c>
      <c r="F9" s="21" t="s">
        <v>43</v>
      </c>
      <c r="G9" s="27" t="s">
        <v>44</v>
      </c>
      <c r="H9" s="21" t="s">
        <v>26</v>
      </c>
      <c r="I9" s="36">
        <v>8324103</v>
      </c>
      <c r="J9" s="36">
        <v>4935000</v>
      </c>
      <c r="K9" s="19">
        <f aca="true" t="shared" si="0" ref="K9:K19">ROUNDDOWN(J9/I9,3)</f>
        <v>0.592</v>
      </c>
      <c r="L9" s="24" t="s">
        <v>45</v>
      </c>
      <c r="M9" s="24" t="s">
        <v>45</v>
      </c>
      <c r="N9" s="27">
        <v>7</v>
      </c>
      <c r="O9" s="20">
        <v>0</v>
      </c>
      <c r="P9" s="15" t="s">
        <v>45</v>
      </c>
      <c r="Q9" s="15" t="s">
        <v>45</v>
      </c>
      <c r="T9" s="6"/>
      <c r="U9" s="6"/>
      <c r="V9" s="6"/>
      <c r="W9" s="6"/>
      <c r="X9" s="6"/>
    </row>
    <row r="10" spans="1:24" s="5" customFormat="1" ht="75" customHeight="1">
      <c r="A10" s="25">
        <v>2</v>
      </c>
      <c r="B10" s="35" t="s">
        <v>46</v>
      </c>
      <c r="C10" s="26" t="s">
        <v>34</v>
      </c>
      <c r="D10" s="26" t="s">
        <v>35</v>
      </c>
      <c r="E10" s="28">
        <v>41268</v>
      </c>
      <c r="F10" s="21" t="s">
        <v>47</v>
      </c>
      <c r="G10" s="17" t="s">
        <v>48</v>
      </c>
      <c r="H10" s="21" t="s">
        <v>31</v>
      </c>
      <c r="I10" s="29">
        <v>31622850</v>
      </c>
      <c r="J10" s="30">
        <v>30450000</v>
      </c>
      <c r="K10" s="19">
        <f t="shared" si="0"/>
        <v>0.962</v>
      </c>
      <c r="L10" s="24" t="s">
        <v>49</v>
      </c>
      <c r="M10" s="24" t="s">
        <v>49</v>
      </c>
      <c r="N10" s="31">
        <v>3</v>
      </c>
      <c r="O10" s="20">
        <v>0</v>
      </c>
      <c r="P10" s="15" t="s">
        <v>49</v>
      </c>
      <c r="Q10" s="15" t="s">
        <v>49</v>
      </c>
      <c r="T10" s="6"/>
      <c r="U10" s="6"/>
      <c r="V10" s="6"/>
      <c r="W10" s="6"/>
      <c r="X10" s="6"/>
    </row>
    <row r="11" spans="1:24" s="5" customFormat="1" ht="75" customHeight="1">
      <c r="A11" s="25">
        <v>3</v>
      </c>
      <c r="B11" s="37" t="s">
        <v>77</v>
      </c>
      <c r="C11" s="16" t="s">
        <v>21</v>
      </c>
      <c r="D11" s="17" t="s">
        <v>22</v>
      </c>
      <c r="E11" s="28">
        <v>41248</v>
      </c>
      <c r="F11" s="17" t="s">
        <v>50</v>
      </c>
      <c r="G11" s="34" t="s">
        <v>51</v>
      </c>
      <c r="H11" s="21" t="s">
        <v>31</v>
      </c>
      <c r="I11" s="30">
        <v>85691550</v>
      </c>
      <c r="J11" s="30">
        <v>79800000</v>
      </c>
      <c r="K11" s="19">
        <f t="shared" si="0"/>
        <v>0.931</v>
      </c>
      <c r="L11" s="24" t="s">
        <v>49</v>
      </c>
      <c r="M11" s="24" t="s">
        <v>49</v>
      </c>
      <c r="N11" s="20">
        <v>2</v>
      </c>
      <c r="O11" s="20">
        <v>0</v>
      </c>
      <c r="P11" s="15" t="s">
        <v>49</v>
      </c>
      <c r="Q11" s="15" t="s">
        <v>49</v>
      </c>
      <c r="T11" s="6"/>
      <c r="U11" s="6"/>
      <c r="V11" s="6"/>
      <c r="W11" s="6"/>
      <c r="X11" s="6"/>
    </row>
    <row r="12" spans="1:24" s="5" customFormat="1" ht="75" customHeight="1">
      <c r="A12" s="25">
        <v>4</v>
      </c>
      <c r="B12" s="35" t="s">
        <v>52</v>
      </c>
      <c r="C12" s="26" t="s">
        <v>33</v>
      </c>
      <c r="D12" s="26" t="s">
        <v>23</v>
      </c>
      <c r="E12" s="18">
        <v>41248</v>
      </c>
      <c r="F12" s="17" t="s">
        <v>53</v>
      </c>
      <c r="G12" s="17" t="s">
        <v>54</v>
      </c>
      <c r="H12" s="21" t="s">
        <v>31</v>
      </c>
      <c r="I12" s="32">
        <v>38005800</v>
      </c>
      <c r="J12" s="33">
        <v>36750000</v>
      </c>
      <c r="K12" s="19">
        <f t="shared" si="0"/>
        <v>0.966</v>
      </c>
      <c r="L12" s="24" t="s">
        <v>49</v>
      </c>
      <c r="M12" s="24" t="s">
        <v>49</v>
      </c>
      <c r="N12" s="31">
        <v>1</v>
      </c>
      <c r="O12" s="20">
        <v>0</v>
      </c>
      <c r="P12" s="21" t="s">
        <v>32</v>
      </c>
      <c r="Q12" s="15" t="s">
        <v>49</v>
      </c>
      <c r="T12" s="6"/>
      <c r="U12" s="6"/>
      <c r="V12" s="6"/>
      <c r="W12" s="6"/>
      <c r="X12" s="6"/>
    </row>
    <row r="13" spans="1:24" s="5" customFormat="1" ht="75" customHeight="1">
      <c r="A13" s="25">
        <v>5</v>
      </c>
      <c r="B13" s="35" t="s">
        <v>55</v>
      </c>
      <c r="C13" s="16" t="s">
        <v>27</v>
      </c>
      <c r="D13" s="17" t="s">
        <v>28</v>
      </c>
      <c r="E13" s="18">
        <v>41270</v>
      </c>
      <c r="F13" s="34" t="s">
        <v>56</v>
      </c>
      <c r="G13" s="17" t="s">
        <v>57</v>
      </c>
      <c r="H13" s="21" t="s">
        <v>31</v>
      </c>
      <c r="I13" s="32">
        <v>16286550</v>
      </c>
      <c r="J13" s="38">
        <v>15015000</v>
      </c>
      <c r="K13" s="19">
        <f t="shared" si="0"/>
        <v>0.921</v>
      </c>
      <c r="L13" s="24" t="s">
        <v>49</v>
      </c>
      <c r="M13" s="24" t="s">
        <v>49</v>
      </c>
      <c r="N13" s="31">
        <v>3</v>
      </c>
      <c r="O13" s="20">
        <v>0</v>
      </c>
      <c r="P13" s="15" t="s">
        <v>49</v>
      </c>
      <c r="Q13" s="15" t="s">
        <v>49</v>
      </c>
      <c r="T13" s="6"/>
      <c r="U13" s="6"/>
      <c r="V13" s="6"/>
      <c r="W13" s="6"/>
      <c r="X13" s="6"/>
    </row>
    <row r="14" spans="1:24" s="5" customFormat="1" ht="75" customHeight="1">
      <c r="A14" s="25">
        <v>6</v>
      </c>
      <c r="B14" s="39" t="s">
        <v>58</v>
      </c>
      <c r="C14" s="16" t="s">
        <v>36</v>
      </c>
      <c r="D14" s="17" t="s">
        <v>37</v>
      </c>
      <c r="E14" s="18">
        <v>41248</v>
      </c>
      <c r="F14" s="15" t="s">
        <v>59</v>
      </c>
      <c r="G14" s="17" t="s">
        <v>60</v>
      </c>
      <c r="H14" s="21" t="s">
        <v>31</v>
      </c>
      <c r="I14" s="33">
        <v>140121450</v>
      </c>
      <c r="J14" s="33">
        <v>133350000</v>
      </c>
      <c r="K14" s="19">
        <f t="shared" si="0"/>
        <v>0.951</v>
      </c>
      <c r="L14" s="24" t="s">
        <v>49</v>
      </c>
      <c r="M14" s="24" t="s">
        <v>49</v>
      </c>
      <c r="N14" s="20">
        <v>2</v>
      </c>
      <c r="O14" s="20">
        <v>0</v>
      </c>
      <c r="P14" s="15" t="s">
        <v>49</v>
      </c>
      <c r="Q14" s="15" t="s">
        <v>49</v>
      </c>
      <c r="T14" s="6"/>
      <c r="U14" s="6"/>
      <c r="V14" s="6"/>
      <c r="W14" s="6"/>
      <c r="X14" s="6"/>
    </row>
    <row r="15" spans="1:24" s="5" customFormat="1" ht="75" customHeight="1">
      <c r="A15" s="25">
        <v>7</v>
      </c>
      <c r="B15" s="35" t="s">
        <v>61</v>
      </c>
      <c r="C15" s="16" t="s">
        <v>36</v>
      </c>
      <c r="D15" s="17" t="s">
        <v>37</v>
      </c>
      <c r="E15" s="18">
        <v>41262</v>
      </c>
      <c r="F15" s="15" t="s">
        <v>62</v>
      </c>
      <c r="G15" s="34" t="s">
        <v>63</v>
      </c>
      <c r="H15" s="21" t="s">
        <v>26</v>
      </c>
      <c r="I15" s="33">
        <v>3307500</v>
      </c>
      <c r="J15" s="33">
        <v>3118500</v>
      </c>
      <c r="K15" s="19">
        <f t="shared" si="0"/>
        <v>0.942</v>
      </c>
      <c r="L15" s="24" t="s">
        <v>49</v>
      </c>
      <c r="M15" s="24" t="s">
        <v>49</v>
      </c>
      <c r="N15" s="20">
        <v>7</v>
      </c>
      <c r="O15" s="20">
        <v>0</v>
      </c>
      <c r="P15" s="15" t="s">
        <v>49</v>
      </c>
      <c r="Q15" s="15" t="s">
        <v>49</v>
      </c>
      <c r="T15" s="6"/>
      <c r="U15" s="6"/>
      <c r="V15" s="6"/>
      <c r="W15" s="6"/>
      <c r="X15" s="6"/>
    </row>
    <row r="16" spans="1:24" s="5" customFormat="1" ht="75" customHeight="1">
      <c r="A16" s="25">
        <v>8</v>
      </c>
      <c r="B16" s="39" t="s">
        <v>64</v>
      </c>
      <c r="C16" s="26" t="s">
        <v>29</v>
      </c>
      <c r="D16" s="26" t="s">
        <v>30</v>
      </c>
      <c r="E16" s="18">
        <v>41250</v>
      </c>
      <c r="F16" s="15" t="s">
        <v>65</v>
      </c>
      <c r="G16" s="17" t="s">
        <v>66</v>
      </c>
      <c r="H16" s="21" t="s">
        <v>26</v>
      </c>
      <c r="I16" s="33">
        <v>4168500</v>
      </c>
      <c r="J16" s="33">
        <v>3570000</v>
      </c>
      <c r="K16" s="19">
        <f t="shared" si="0"/>
        <v>0.856</v>
      </c>
      <c r="L16" s="24" t="s">
        <v>49</v>
      </c>
      <c r="M16" s="24" t="s">
        <v>49</v>
      </c>
      <c r="N16" s="20">
        <v>1</v>
      </c>
      <c r="O16" s="20">
        <v>0</v>
      </c>
      <c r="P16" s="21" t="s">
        <v>32</v>
      </c>
      <c r="Q16" s="15" t="s">
        <v>49</v>
      </c>
      <c r="T16" s="6"/>
      <c r="U16" s="6"/>
      <c r="V16" s="6"/>
      <c r="W16" s="6"/>
      <c r="X16" s="6"/>
    </row>
    <row r="17" spans="1:24" s="5" customFormat="1" ht="75" customHeight="1">
      <c r="A17" s="25">
        <v>9</v>
      </c>
      <c r="B17" s="35" t="s">
        <v>67</v>
      </c>
      <c r="C17" s="40" t="s">
        <v>68</v>
      </c>
      <c r="D17" s="41" t="s">
        <v>69</v>
      </c>
      <c r="E17" s="18">
        <v>41268</v>
      </c>
      <c r="F17" s="15" t="s">
        <v>70</v>
      </c>
      <c r="G17" s="34" t="s">
        <v>71</v>
      </c>
      <c r="H17" s="21" t="s">
        <v>31</v>
      </c>
      <c r="I17" s="32">
        <v>45689700</v>
      </c>
      <c r="J17" s="33">
        <v>41895000</v>
      </c>
      <c r="K17" s="19">
        <f t="shared" si="0"/>
        <v>0.916</v>
      </c>
      <c r="L17" s="24" t="s">
        <v>49</v>
      </c>
      <c r="M17" s="24" t="s">
        <v>49</v>
      </c>
      <c r="N17" s="31">
        <v>3</v>
      </c>
      <c r="O17" s="20">
        <v>0</v>
      </c>
      <c r="P17" s="15" t="s">
        <v>49</v>
      </c>
      <c r="Q17" s="15" t="s">
        <v>49</v>
      </c>
      <c r="T17" s="6"/>
      <c r="U17" s="6"/>
      <c r="V17" s="6"/>
      <c r="W17" s="6"/>
      <c r="X17" s="6"/>
    </row>
    <row r="18" spans="1:24" s="5" customFormat="1" ht="75" customHeight="1">
      <c r="A18" s="25">
        <v>10</v>
      </c>
      <c r="B18" s="37" t="s">
        <v>72</v>
      </c>
      <c r="C18" s="16" t="s">
        <v>24</v>
      </c>
      <c r="D18" s="17" t="s">
        <v>25</v>
      </c>
      <c r="E18" s="18">
        <v>41264</v>
      </c>
      <c r="F18" s="15" t="s">
        <v>38</v>
      </c>
      <c r="G18" s="15" t="s">
        <v>39</v>
      </c>
      <c r="H18" s="21" t="s">
        <v>73</v>
      </c>
      <c r="I18" s="33">
        <v>9083550</v>
      </c>
      <c r="J18" s="33">
        <v>7633500</v>
      </c>
      <c r="K18" s="19">
        <f t="shared" si="0"/>
        <v>0.84</v>
      </c>
      <c r="L18" s="24" t="s">
        <v>49</v>
      </c>
      <c r="M18" s="24" t="s">
        <v>49</v>
      </c>
      <c r="N18" s="31">
        <v>3</v>
      </c>
      <c r="O18" s="20">
        <v>0</v>
      </c>
      <c r="P18" s="15" t="s">
        <v>49</v>
      </c>
      <c r="Q18" s="15" t="s">
        <v>49</v>
      </c>
      <c r="T18" s="6"/>
      <c r="U18" s="6"/>
      <c r="V18" s="6"/>
      <c r="W18" s="6"/>
      <c r="X18" s="6"/>
    </row>
    <row r="19" spans="1:17" ht="75" customHeight="1">
      <c r="A19" s="66">
        <v>11</v>
      </c>
      <c r="B19" s="37" t="s">
        <v>74</v>
      </c>
      <c r="C19" s="16" t="s">
        <v>24</v>
      </c>
      <c r="D19" s="17" t="s">
        <v>25</v>
      </c>
      <c r="E19" s="18">
        <v>41269</v>
      </c>
      <c r="F19" s="15" t="s">
        <v>75</v>
      </c>
      <c r="G19" s="15" t="s">
        <v>76</v>
      </c>
      <c r="H19" s="21" t="s">
        <v>26</v>
      </c>
      <c r="I19" s="33">
        <v>12913950</v>
      </c>
      <c r="J19" s="33">
        <v>12600000</v>
      </c>
      <c r="K19" s="19">
        <f t="shared" si="0"/>
        <v>0.975</v>
      </c>
      <c r="L19" s="24" t="s">
        <v>49</v>
      </c>
      <c r="M19" s="24" t="s">
        <v>49</v>
      </c>
      <c r="N19" s="20">
        <v>2</v>
      </c>
      <c r="O19" s="20">
        <v>0</v>
      </c>
      <c r="P19" s="15" t="s">
        <v>49</v>
      </c>
      <c r="Q19" s="15" t="s">
        <v>49</v>
      </c>
    </row>
    <row r="20" spans="2:17" ht="27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11"/>
      <c r="M20" s="11"/>
      <c r="N20" s="9"/>
      <c r="O20" s="9"/>
      <c r="P20" s="9"/>
      <c r="Q20" s="9"/>
    </row>
    <row r="21" spans="2:17" ht="27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12"/>
      <c r="M21" s="12"/>
      <c r="N21" s="9"/>
      <c r="O21" s="9"/>
      <c r="P21" s="9"/>
      <c r="Q21" s="9"/>
    </row>
    <row r="22" spans="2:17" ht="27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11"/>
      <c r="M22" s="11"/>
      <c r="N22" s="9"/>
      <c r="O22" s="9"/>
      <c r="P22" s="9"/>
      <c r="Q22" s="9"/>
    </row>
    <row r="23" spans="2:17" ht="27.7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11"/>
      <c r="N23" s="10"/>
      <c r="O23" s="10"/>
      <c r="P23" s="10"/>
      <c r="Q23" s="10"/>
    </row>
    <row r="24" spans="2:17" ht="27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1"/>
      <c r="N24" s="10"/>
      <c r="O24" s="10"/>
      <c r="P24" s="10"/>
      <c r="Q24" s="10"/>
    </row>
    <row r="25" spans="2:17" ht="27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27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2:13" ht="13.5" customHeight="1">
      <c r="L27" s="9"/>
      <c r="M27" s="9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22">
    <mergeCell ref="Q4:Q7"/>
    <mergeCell ref="C4:D4"/>
    <mergeCell ref="M5:M7"/>
    <mergeCell ref="C5:C7"/>
    <mergeCell ref="B1:Q1"/>
    <mergeCell ref="B2:Q2"/>
    <mergeCell ref="D5:D7"/>
    <mergeCell ref="J4:J7"/>
    <mergeCell ref="I4:I7"/>
    <mergeCell ref="F5:F7"/>
    <mergeCell ref="G5:G7"/>
    <mergeCell ref="L4:M4"/>
    <mergeCell ref="E4:E7"/>
    <mergeCell ref="F4:G4"/>
    <mergeCell ref="B4:B7"/>
    <mergeCell ref="A4:A8"/>
    <mergeCell ref="P4:P7"/>
    <mergeCell ref="O5:O7"/>
    <mergeCell ref="K4:K7"/>
    <mergeCell ref="N4:N7"/>
    <mergeCell ref="L5:L7"/>
    <mergeCell ref="H4:H7"/>
  </mergeCells>
  <dataValidations count="3">
    <dataValidation type="list" allowBlank="1" showInputMessage="1" showErrorMessage="1" prompt="公財：公益財団法人&#10;公社：公益社団法人&#10;特財：特例財団法人&#10;特社：特例社団法人" sqref="L9:L19">
      <formula1>"公財,公社,特財,特社,－"</formula1>
    </dataValidation>
    <dataValidation type="list" allowBlank="1" showInputMessage="1" showErrorMessage="1" sqref="M9:M19">
      <formula1>"国所管,都道府県所管,－"</formula1>
    </dataValidation>
    <dataValidation type="date" operator="greaterThanOrEqual" allowBlank="1" showInputMessage="1" showErrorMessage="1" sqref="E12:E19">
      <formula1>40634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2013-01-28T03:40:49Z</cp:lastPrinted>
  <dcterms:created xsi:type="dcterms:W3CDTF">2005-02-04T02:27:22Z</dcterms:created>
  <dcterms:modified xsi:type="dcterms:W3CDTF">2013-01-28T05:49:11Z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