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'工事（競争）'!$A$1:$Q$36</definedName>
  </definedNames>
  <calcPr fullCalcOnLoad="1"/>
</workbook>
</file>

<file path=xl/sharedStrings.xml><?xml version="1.0" encoding="utf-8"?>
<sst xmlns="http://schemas.openxmlformats.org/spreadsheetml/2006/main" count="329" uniqueCount="133">
  <si>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</si>
  <si>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</si>
  <si>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</si>
  <si>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</si>
  <si>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</si>
  <si>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</si>
  <si>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</si>
  <si>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</si>
  <si>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</si>
  <si>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</si>
  <si>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</si>
  <si>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</si>
  <si>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</si>
  <si>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</si>
  <si>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</si>
  <si>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</si>
  <si>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</si>
  <si>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</si>
  <si>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</si>
  <si>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</si>
  <si>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</si>
  <si>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分任支出負担行為担当官
三重森林管理署長
笹岡哲也</t>
  </si>
  <si>
    <t>亀山市本町1-7-13</t>
  </si>
  <si>
    <t>分任支出負担行為担当官
近畿中国森林管理局奈良森林管理事務所長
山口泰宏</t>
  </si>
  <si>
    <t>奈良市赤膚町1143-20</t>
  </si>
  <si>
    <t>分任支出負担行為担当官
島根森林管理署長
原修</t>
  </si>
  <si>
    <t>分任支出負担行為担当官
岡山森林管理署長
川瀬政輝</t>
  </si>
  <si>
    <t>津山市小田中228-1</t>
  </si>
  <si>
    <t>分任支出負担行為担当官
広島北部森林管理署長
冨田幸一</t>
  </si>
  <si>
    <t>三次市十日市中2-5-19</t>
  </si>
  <si>
    <t>支出負担行為担当官
近畿中国森林管理局長
前川泰一郎</t>
  </si>
  <si>
    <t>大阪市北区天満橋1-8-75</t>
  </si>
  <si>
    <t>分任支出負担行為担当官
近畿中国森林管理局山口森林管理事務所長
田口秀実</t>
  </si>
  <si>
    <t>山口市大字野田35-1</t>
  </si>
  <si>
    <t>分任支出負担行為担当官
鳥取森林管理署長
塩永博信</t>
  </si>
  <si>
    <t>鳥取市東町2-325</t>
  </si>
  <si>
    <t>分任支出負担行為担当官
福井森林管理署長
中島孝雄</t>
  </si>
  <si>
    <t>福井市大手2-11-15</t>
  </si>
  <si>
    <t>一般競争契約（総合評価）</t>
  </si>
  <si>
    <t>分任支出負担行為担当官
和歌山森林管理署長
狩野誠</t>
  </si>
  <si>
    <t>田辺市新庄町2345-1</t>
  </si>
  <si>
    <t>分任支出負担行為担当官
石川森林管理署長
岡義人</t>
  </si>
  <si>
    <t>金沢市田上本町71街区1番</t>
  </si>
  <si>
    <t>一般競争契約（簡易型総合評価）</t>
  </si>
  <si>
    <t>株式会社森林テクニクス大阪支店</t>
  </si>
  <si>
    <t>東大阪市長田中2-2-30</t>
  </si>
  <si>
    <t>釈迦ヶ岳山腹工事
（場所　石川県白山市白峰釈迦ヶ岳国有林）
（期間　Ｈ24.7.20～Ｈ24.11.30）
（種別　山腹工）</t>
  </si>
  <si>
    <t>株式会社慶伊組</t>
  </si>
  <si>
    <t>白山市木滑ト16</t>
  </si>
  <si>
    <t>一ツ谷（支流）山腹工事
（場所　福井県大飯郡おおい町一ツ谷国有林）
（期間　Ｈ24.7.4～Ｈ24.11.20）
（種別　山腹工）</t>
  </si>
  <si>
    <t>八峯建設株式会社</t>
  </si>
  <si>
    <t>福井県大飯郡おおい町名田庄久坂3-80-1</t>
  </si>
  <si>
    <t>株式会社宮田組</t>
  </si>
  <si>
    <t>大野市土打5-2-7</t>
  </si>
  <si>
    <t>株式会社野崎工務店</t>
  </si>
  <si>
    <t>福井県南条郡南越前町今庄84-28</t>
  </si>
  <si>
    <t>御弁当谷林業専用道新設工事
（場所　三重県いなべ市北勢町大字塩崎悟入谷国有林）
（期間　Ｈ24.7.14～Ｈ24.12.5）
（種別　林業専用道新設）</t>
  </si>
  <si>
    <t>別府建設株式会社</t>
  </si>
  <si>
    <t>四日市市小林町3018-10</t>
  </si>
  <si>
    <t>業務実績、
実務経験者の在籍等</t>
  </si>
  <si>
    <t>原山（ホ－28）山腹工事
（場所　滋賀県高島市マキノ町原山国有林）
（期間　Ｈ24.7.13～Ｈ24.12.14）
（種別　山腹工）</t>
  </si>
  <si>
    <t>分任支出負担行為担当官
滋賀森林管理署長
亀田哲郎</t>
  </si>
  <si>
    <t>大津市瀬田3-40-18</t>
  </si>
  <si>
    <t>森本建設株式会社</t>
  </si>
  <si>
    <t>高島市マキノ町浦34</t>
  </si>
  <si>
    <t>分任支出負担行為担当官
近畿中国森林管理局京都大阪森林管理事務所長
外山武比古</t>
  </si>
  <si>
    <t>京都市上京区西洞院通下長者町下ル丁子風呂町102</t>
  </si>
  <si>
    <t>淺巻建設株式会社</t>
  </si>
  <si>
    <t>綾部市田町18</t>
  </si>
  <si>
    <t>古屋林業専用道新設工事
（場所　京都府綾部市外古屋国有林）
（期間　Ｈ24.7.24～Ｈ25.2.8）
（種別　林業専用道新設）</t>
  </si>
  <si>
    <t>金子建設工業株式会社</t>
  </si>
  <si>
    <t>南丹市日吉町上胡麻辻ノ本28-1</t>
  </si>
  <si>
    <t>株式会社前坂工務店</t>
  </si>
  <si>
    <t>和歌山県伊都郡高野町高野山729</t>
  </si>
  <si>
    <t>株式会社ナンワ</t>
  </si>
  <si>
    <t>株式会社長田組</t>
  </si>
  <si>
    <t>御坊市島65</t>
  </si>
  <si>
    <t>阿舎利林業専用道新設工事
（場所　兵庫県宍粟市一宮町阿舎利国有林）
（期間　Ｈ24.7.26～Ｈ24.12.28）
（種別　林業専用道新設）</t>
  </si>
  <si>
    <t>分任支出負担行為担当官
兵庫森林管理署長
川畑宏二</t>
  </si>
  <si>
    <t>兵庫県宍粟市山崎町今宿100-1</t>
  </si>
  <si>
    <t>株式会社北村工業</t>
  </si>
  <si>
    <t>姫路市安富町安志901</t>
  </si>
  <si>
    <t>株式会社井木組</t>
  </si>
  <si>
    <t>鳥取県東伯郡琴浦町大字赤碕2000-1</t>
  </si>
  <si>
    <t>山王谷（103林班）第2号渓間工外工事
（場所　鳥取県鳥取市佐治町山王谷国有林）
（期間　Ｈ24.7.18～Ｈ25.2.12）
（種別　渓間工外）</t>
  </si>
  <si>
    <t>八頭土木建築有限会社</t>
  </si>
  <si>
    <t>鳥取県八頭郡若桜町岸野5-2</t>
  </si>
  <si>
    <t>大山（佐陀川）施設災害対策工事
（場所　鳥取県西伯郡大山町大山国有林）
（期間　Ｈ24.7.18～Ｈ24.11.30）
（種別　護岸工）</t>
  </si>
  <si>
    <t>高嶺芦谷（アゾウジ谷）第4号渓間外工事
（場所　島根県鹿足郡津和野町高嶺芦谷国有林）
（期間　Ｈ24.7.3～Ｈ24.11.30）
（種別　渓間工外）</t>
  </si>
  <si>
    <t>開盛建設株式会社</t>
  </si>
  <si>
    <t>島根県鹿足郡吉賀町柿木村大野原508</t>
  </si>
  <si>
    <t>株式会社佐々木組</t>
  </si>
  <si>
    <t>新見市上市1149-1</t>
  </si>
  <si>
    <t>津山市近長755-1</t>
  </si>
  <si>
    <t>田枝建設株式会社</t>
  </si>
  <si>
    <t>新見市千屋実2148-5</t>
  </si>
  <si>
    <t>株式会社熊高組</t>
  </si>
  <si>
    <t>安芸高田市高宮町川根2953</t>
  </si>
  <si>
    <t>株式会社井原組</t>
  </si>
  <si>
    <t>山口市徳地堀1981-4</t>
  </si>
  <si>
    <t>畑山国有林山腹工測量設計業務
（場所　広島県広島市畑山国有林）
（期間　H24.7.4～H24.9.28）
（種別　測量設計）</t>
  </si>
  <si>
    <t>株式会社ミズキコンプライアンス</t>
  </si>
  <si>
    <t>広島市東区光町2-1-24</t>
  </si>
  <si>
    <t>深山国有林山腹工測量設計業務
（場所　広島県三原市深山国有林）
（期間　H24.7.4～H24.9.28）
（種別　測量設計）</t>
  </si>
  <si>
    <t>城山国有林山腹工測量設計業務
（場所　山口県岩国市城山国有林）
（期間　H24.7.11～H24.9.28）
（種別　測量設計）</t>
  </si>
  <si>
    <t>株式会社果無京都営業所</t>
  </si>
  <si>
    <t>赤西国有林山腹工測量設計業務
（場所　兵庫県宍粟市波賀赤西山国有林）
（期間　H24.7.31～H24.11.1）
（種別　測量設計）</t>
  </si>
  <si>
    <t>治山ダム性能調査業務
（場所　福井県敦賀市黒河山国有林ほか2）
（期間　H24.7.31～H24.12.21）
（種別　調査）</t>
  </si>
  <si>
    <t>湯の谷土塊移動調査業務
（場所　石川県白山市白峰）
（期間　H24.7.31～H24.12.21）
（種別　調査）</t>
  </si>
  <si>
    <t>国土防災技術株式会社大阪支店</t>
  </si>
  <si>
    <t>大阪市都島区東野田町1-10-13</t>
  </si>
  <si>
    <t>－</t>
  </si>
  <si>
    <t>小沢嶽谷（熊河）林道改良工事
（場所　福井県大野市熊河小沢嶽谷（熊河）林道)
（期間　Ｈ24.7.5～Ｈ24.10.26）
（種別　林道改良）</t>
  </si>
  <si>
    <t>大谷山腹工事
（場所　京都府舞鶴市滝ヶ宇呂外大谷国有林）
（期間　Ｈ24.7.10～Ｈ24.12.14）
（種別　山腹工）</t>
  </si>
  <si>
    <t>赤谷伯母子林道災害復旧工事
（場所　奈良県吉野郡野迫川村伯母子国有林外)
（期間　Ｈ24.7.7～Ｈ25.1.7）
（種別　林道災害復旧）</t>
  </si>
  <si>
    <t>鳴川山林道災害復旧工事
（場所　奈良県吉野郡川上村上多古）
（期間　Ｈ24.7.7～Ｈ24.11.5）
（種別　林道災害復旧）</t>
  </si>
  <si>
    <t>奈良県吉野郡野迫川村上239</t>
  </si>
  <si>
    <t>一般競争契約</t>
  </si>
  <si>
    <t>立花川林道43林班支線災害復旧工事
（場所　和歌山県田辺市龍神村立花川山国有林）
（期間　Ｈ24.7.19～Ｈ24.11.15）
（種別　林道災害復旧）</t>
  </si>
  <si>
    <t>中津（鉛山）林業専用道新設工事
（場所　鳥取県東伯郡三朝町鉛山谷国有林）
（期間　Ｈ24.7.6～Ｈ24.12.12）
（種別　林業専用道新設）</t>
  </si>
  <si>
    <t>松江市内中原町207</t>
  </si>
  <si>
    <t>三室林業専用道582林班線新設工事
（場所　岡山県新見市神郷高瀬三室国有林）
（期間　Ｈ24.7.12～Ｈ24.12.17）
（種別　林業専用道新設）</t>
  </si>
  <si>
    <t>立木津谷山腹工事
（場所　岡山県美作市右手立木津谷国有林）
（期間　Ｈ24.7.13～Ｈ24.11.29）
（種別　山腹工）</t>
  </si>
  <si>
    <t>株式会社松本建設</t>
  </si>
  <si>
    <t>立木津林業専用道新設工事
（場所　岡山県美作市右手立木津谷国有林）
（期間　Ｈ24.7.18～Ｈ24.12.26）
（種別　林業専用道新設）</t>
  </si>
  <si>
    <t>中国防災工業株式会社</t>
  </si>
  <si>
    <t>岡山県苫田郡鏡野町土居249-1</t>
  </si>
  <si>
    <t>三室林業専用道581林班線新設工事
（場所　岡山県新見市神郷高瀬三室国有林）
（期間　Ｈ24.7.31～Ｈ24.11.27）
（種別　林業専用道新設）</t>
  </si>
  <si>
    <t>亀谷林道改良工事
（場所　広島県安芸高田市高宮町亀谷林道）
（期間　Ｈ24.7.14～Ｈ24.10.11）
（種別　林道改良）</t>
  </si>
  <si>
    <t>－</t>
  </si>
  <si>
    <t>滑山野夫第一林業専用道新設工事
（場所　山口県山口市徳地柚木滑山国有林）
（期間　Ｈ24.7.18～Ｈ25.2.4）
（種別　林業専用道新設）</t>
  </si>
  <si>
    <t>京都市西京区大原野西竹の里町1-14-202</t>
  </si>
  <si>
    <t>黒河林道改良工事
（場所　福井県敦賀市山黒河国有林
（期間　Ｈ24.7.14～Ｈ24.11.5）
（種別　林道改良）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</si>
</sst>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4" fillId="0" borderId="0" xfId="6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58" fontId="7" fillId="0" borderId="13" xfId="0" applyNumberFormat="1" applyFont="1" applyFill="1" applyBorder="1" applyAlignment="1" applyProtection="1">
      <alignment horizontal="center" vertical="center"/>
      <protection locked="0"/>
    </xf>
    <xf numFmtId="38" fontId="7" fillId="0" borderId="13" xfId="49" applyFont="1" applyFill="1" applyBorder="1" applyAlignment="1" applyProtection="1">
      <alignment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177" fontId="7" fillId="0" borderId="13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 applyProtection="1">
      <alignment vertical="center" wrapText="1"/>
      <protection/>
    </xf>
    <xf numFmtId="0" fontId="43" fillId="34" borderId="13" xfId="0" applyFont="1" applyFill="1" applyBorder="1" applyAlignment="1" applyProtection="1">
      <alignment vertical="center" wrapText="1"/>
      <protection/>
    </xf>
    <xf numFmtId="0" fontId="43" fillId="33" borderId="13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58" fontId="43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vertical="center" wrapText="1"/>
      <protection locked="0"/>
    </xf>
    <xf numFmtId="38" fontId="43" fillId="0" borderId="13" xfId="49" applyFont="1" applyFill="1" applyBorder="1" applyAlignment="1" applyProtection="1">
      <alignment vertical="center"/>
      <protection locked="0"/>
    </xf>
    <xf numFmtId="177" fontId="43" fillId="0" borderId="13" xfId="0" applyNumberFormat="1" applyFont="1" applyFill="1" applyBorder="1" applyAlignment="1" applyProtection="1">
      <alignment horizontal="center" vertical="center"/>
      <protection locked="0"/>
    </xf>
    <xf numFmtId="176" fontId="44" fillId="0" borderId="11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58" fontId="43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１６７調査票４案件best100（再検討）0914提出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85" zoomScaleNormal="85" zoomScaleSheetLayoutView="85" zoomScalePageLayoutView="0" workbookViewId="0" topLeftCell="A25">
      <selection activeCell="G29" sqref="G29"/>
    </sheetView>
  </sheetViews>
  <sheetFormatPr defaultColWidth="9.00390625" defaultRowHeight="13.5"/>
  <cols>
    <col min="1" max="1" width="4.50390625" style="3" customWidth="1"/>
    <col min="2" max="2" width="29.875" style="1" customWidth="1"/>
    <col min="3" max="3" width="18.625" style="1" customWidth="1"/>
    <col min="4" max="4" width="10.125" style="3" customWidth="1"/>
    <col min="5" max="5" width="14.125" style="3" customWidth="1"/>
    <col min="6" max="6" width="13.875" style="1" customWidth="1"/>
    <col min="7" max="7" width="10.875" style="1" customWidth="1"/>
    <col min="8" max="10" width="10.25390625" style="1" customWidth="1"/>
    <col min="11" max="11" width="10.25390625" style="3" customWidth="1"/>
    <col min="12" max="13" width="9.00390625" style="3" customWidth="1"/>
    <col min="14" max="14" width="10.25390625" style="3" customWidth="1"/>
    <col min="15" max="16" width="10.25390625" style="1" customWidth="1"/>
    <col min="17" max="17" width="8.875" style="1" customWidth="1"/>
    <col min="18" max="16384" width="9.00390625" style="1" customWidth="1"/>
  </cols>
  <sheetData>
    <row r="1" spans="2:17" ht="17.2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s="2" customFormat="1" ht="50.25" customHeight="1">
      <c r="A2" s="25"/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4"/>
    </row>
    <row r="3" ht="48" customHeight="1" thickBot="1"/>
    <row r="4" spans="1:24" s="5" customFormat="1" ht="54.75" customHeight="1">
      <c r="A4" s="60"/>
      <c r="B4" s="58" t="s">
        <v>7</v>
      </c>
      <c r="C4" s="44" t="s">
        <v>0</v>
      </c>
      <c r="D4" s="45"/>
      <c r="E4" s="53" t="s">
        <v>3</v>
      </c>
      <c r="F4" s="44" t="s">
        <v>4</v>
      </c>
      <c r="G4" s="45"/>
      <c r="H4" s="62" t="s">
        <v>16</v>
      </c>
      <c r="I4" s="53" t="s">
        <v>5</v>
      </c>
      <c r="J4" s="53" t="s">
        <v>1</v>
      </c>
      <c r="K4" s="53" t="s">
        <v>6</v>
      </c>
      <c r="L4" s="56" t="s">
        <v>17</v>
      </c>
      <c r="M4" s="57"/>
      <c r="N4" s="65" t="s">
        <v>8</v>
      </c>
      <c r="O4" s="4"/>
      <c r="P4" s="62" t="s">
        <v>14</v>
      </c>
      <c r="Q4" s="42" t="s">
        <v>2</v>
      </c>
      <c r="T4" s="6"/>
      <c r="U4" s="6"/>
      <c r="V4" s="6"/>
      <c r="W4" s="6"/>
      <c r="X4" s="6"/>
    </row>
    <row r="5" spans="1:24" s="5" customFormat="1" ht="54.75" customHeight="1">
      <c r="A5" s="61"/>
      <c r="B5" s="59"/>
      <c r="C5" s="47" t="s">
        <v>9</v>
      </c>
      <c r="D5" s="51" t="s">
        <v>10</v>
      </c>
      <c r="E5" s="52"/>
      <c r="F5" s="54" t="s">
        <v>11</v>
      </c>
      <c r="G5" s="51" t="s">
        <v>12</v>
      </c>
      <c r="H5" s="63"/>
      <c r="I5" s="52"/>
      <c r="J5" s="52"/>
      <c r="K5" s="52"/>
      <c r="L5" s="46" t="s">
        <v>18</v>
      </c>
      <c r="M5" s="46" t="s">
        <v>19</v>
      </c>
      <c r="N5" s="48"/>
      <c r="O5" s="64" t="s">
        <v>13</v>
      </c>
      <c r="P5" s="63"/>
      <c r="Q5" s="43"/>
      <c r="T5" s="6"/>
      <c r="U5" s="6"/>
      <c r="V5" s="6"/>
      <c r="W5" s="6"/>
      <c r="X5" s="6"/>
    </row>
    <row r="6" spans="1:24" s="5" customFormat="1" ht="34.5" customHeight="1">
      <c r="A6" s="61"/>
      <c r="B6" s="59"/>
      <c r="C6" s="48"/>
      <c r="D6" s="52"/>
      <c r="E6" s="52"/>
      <c r="F6" s="55"/>
      <c r="G6" s="52"/>
      <c r="H6" s="63"/>
      <c r="I6" s="52"/>
      <c r="J6" s="52"/>
      <c r="K6" s="52"/>
      <c r="L6" s="46"/>
      <c r="M6" s="46"/>
      <c r="N6" s="48"/>
      <c r="O6" s="63"/>
      <c r="P6" s="63"/>
      <c r="Q6" s="43"/>
      <c r="T6" s="6"/>
      <c r="U6" s="6"/>
      <c r="V6" s="6"/>
      <c r="W6" s="6"/>
      <c r="X6" s="6"/>
    </row>
    <row r="7" spans="1:24" s="5" customFormat="1" ht="61.5" customHeight="1">
      <c r="A7" s="61"/>
      <c r="B7" s="59"/>
      <c r="C7" s="48"/>
      <c r="D7" s="52"/>
      <c r="E7" s="52"/>
      <c r="F7" s="55"/>
      <c r="G7" s="52"/>
      <c r="H7" s="63"/>
      <c r="I7" s="52"/>
      <c r="J7" s="52"/>
      <c r="K7" s="52"/>
      <c r="L7" s="46"/>
      <c r="M7" s="46"/>
      <c r="N7" s="47"/>
      <c r="O7" s="63"/>
      <c r="P7" s="63"/>
      <c r="Q7" s="43"/>
      <c r="T7" s="6"/>
      <c r="U7" s="6"/>
      <c r="V7" s="6"/>
      <c r="W7" s="6"/>
      <c r="X7" s="6"/>
    </row>
    <row r="8" spans="1:24" s="5" customFormat="1" ht="12" customHeight="1">
      <c r="A8" s="61"/>
      <c r="B8" s="26"/>
      <c r="C8" s="7"/>
      <c r="D8" s="7"/>
      <c r="E8" s="7"/>
      <c r="F8" s="7"/>
      <c r="G8" s="7"/>
      <c r="H8" s="7"/>
      <c r="I8" s="7"/>
      <c r="J8" s="7"/>
      <c r="K8" s="7"/>
      <c r="L8" s="15"/>
      <c r="M8" s="15"/>
      <c r="N8" s="7"/>
      <c r="O8" s="7"/>
      <c r="P8" s="7"/>
      <c r="Q8" s="8"/>
      <c r="T8" s="6"/>
      <c r="U8" s="6"/>
      <c r="V8" s="6"/>
      <c r="W8" s="6"/>
      <c r="X8" s="6"/>
    </row>
    <row r="9" spans="1:24" s="5" customFormat="1" ht="75" customHeight="1">
      <c r="A9" s="27">
        <v>1</v>
      </c>
      <c r="B9" s="24" t="s">
        <v>46</v>
      </c>
      <c r="C9" s="29" t="s">
        <v>41</v>
      </c>
      <c r="D9" s="29" t="s">
        <v>42</v>
      </c>
      <c r="E9" s="19">
        <v>41109</v>
      </c>
      <c r="F9" s="29" t="s">
        <v>47</v>
      </c>
      <c r="G9" s="29" t="s">
        <v>48</v>
      </c>
      <c r="H9" s="24" t="s">
        <v>43</v>
      </c>
      <c r="I9" s="20">
        <v>14645400</v>
      </c>
      <c r="J9" s="20">
        <v>13440000</v>
      </c>
      <c r="K9" s="28">
        <f aca="true" t="shared" si="0" ref="K9:K36">ROUNDDOWN(J9/I9,3)</f>
        <v>0.917</v>
      </c>
      <c r="L9" s="22" t="s">
        <v>111</v>
      </c>
      <c r="M9" s="22" t="s">
        <v>111</v>
      </c>
      <c r="N9" s="23">
        <v>2</v>
      </c>
      <c r="O9" s="23" t="s">
        <v>111</v>
      </c>
      <c r="P9" s="16" t="s">
        <v>111</v>
      </c>
      <c r="Q9" s="16" t="s">
        <v>111</v>
      </c>
      <c r="T9" s="6"/>
      <c r="U9" s="6"/>
      <c r="V9" s="6"/>
      <c r="W9" s="6"/>
      <c r="X9" s="6"/>
    </row>
    <row r="10" spans="1:24" s="5" customFormat="1" ht="75" customHeight="1">
      <c r="A10" s="27">
        <v>2</v>
      </c>
      <c r="B10" s="24" t="s">
        <v>49</v>
      </c>
      <c r="C10" s="29" t="s">
        <v>36</v>
      </c>
      <c r="D10" s="18" t="s">
        <v>37</v>
      </c>
      <c r="E10" s="19">
        <v>41093</v>
      </c>
      <c r="F10" s="16" t="s">
        <v>50</v>
      </c>
      <c r="G10" s="16" t="s">
        <v>51</v>
      </c>
      <c r="H10" s="24" t="s">
        <v>43</v>
      </c>
      <c r="I10" s="20">
        <v>16931250</v>
      </c>
      <c r="J10" s="20">
        <v>16485000</v>
      </c>
      <c r="K10" s="21">
        <f t="shared" si="0"/>
        <v>0.973</v>
      </c>
      <c r="L10" s="22" t="s">
        <v>111</v>
      </c>
      <c r="M10" s="22" t="s">
        <v>111</v>
      </c>
      <c r="N10" s="23">
        <v>3</v>
      </c>
      <c r="O10" s="23" t="s">
        <v>111</v>
      </c>
      <c r="P10" s="16" t="s">
        <v>111</v>
      </c>
      <c r="Q10" s="16" t="s">
        <v>111</v>
      </c>
      <c r="T10" s="6"/>
      <c r="U10" s="6"/>
      <c r="V10" s="6"/>
      <c r="W10" s="6"/>
      <c r="X10" s="6"/>
    </row>
    <row r="11" spans="1:24" s="5" customFormat="1" ht="75" customHeight="1">
      <c r="A11" s="27">
        <v>3</v>
      </c>
      <c r="B11" s="30" t="s">
        <v>112</v>
      </c>
      <c r="C11" s="29" t="s">
        <v>36</v>
      </c>
      <c r="D11" s="18" t="s">
        <v>37</v>
      </c>
      <c r="E11" s="19">
        <v>41094</v>
      </c>
      <c r="F11" s="16" t="s">
        <v>52</v>
      </c>
      <c r="G11" s="16" t="s">
        <v>53</v>
      </c>
      <c r="H11" s="24" t="s">
        <v>43</v>
      </c>
      <c r="I11" s="20">
        <v>13856850</v>
      </c>
      <c r="J11" s="20">
        <v>12600000</v>
      </c>
      <c r="K11" s="21">
        <f t="shared" si="0"/>
        <v>0.909</v>
      </c>
      <c r="L11" s="22" t="s">
        <v>111</v>
      </c>
      <c r="M11" s="22" t="s">
        <v>111</v>
      </c>
      <c r="N11" s="23">
        <v>4</v>
      </c>
      <c r="O11" s="23" t="s">
        <v>111</v>
      </c>
      <c r="P11" s="16" t="s">
        <v>111</v>
      </c>
      <c r="Q11" s="16" t="s">
        <v>111</v>
      </c>
      <c r="T11" s="6"/>
      <c r="U11" s="6"/>
      <c r="V11" s="6"/>
      <c r="W11" s="6"/>
      <c r="X11" s="6"/>
    </row>
    <row r="12" spans="1:24" s="5" customFormat="1" ht="75" customHeight="1">
      <c r="A12" s="27">
        <v>4</v>
      </c>
      <c r="B12" s="31" t="s">
        <v>132</v>
      </c>
      <c r="C12" s="29" t="s">
        <v>36</v>
      </c>
      <c r="D12" s="18" t="s">
        <v>37</v>
      </c>
      <c r="E12" s="19">
        <v>41103</v>
      </c>
      <c r="F12" s="16" t="s">
        <v>54</v>
      </c>
      <c r="G12" s="16" t="s">
        <v>55</v>
      </c>
      <c r="H12" s="24" t="s">
        <v>43</v>
      </c>
      <c r="I12" s="20">
        <v>16423050</v>
      </c>
      <c r="J12" s="20">
        <v>13125000</v>
      </c>
      <c r="K12" s="21">
        <f t="shared" si="0"/>
        <v>0.799</v>
      </c>
      <c r="L12" s="22" t="s">
        <v>111</v>
      </c>
      <c r="M12" s="22" t="s">
        <v>111</v>
      </c>
      <c r="N12" s="23">
        <v>5</v>
      </c>
      <c r="O12" s="23" t="s">
        <v>111</v>
      </c>
      <c r="P12" s="16" t="s">
        <v>111</v>
      </c>
      <c r="Q12" s="16" t="s">
        <v>111</v>
      </c>
      <c r="T12" s="6"/>
      <c r="U12" s="6"/>
      <c r="V12" s="6"/>
      <c r="W12" s="6"/>
      <c r="X12" s="6"/>
    </row>
    <row r="13" spans="1:24" s="5" customFormat="1" ht="75" customHeight="1">
      <c r="A13" s="27">
        <v>5</v>
      </c>
      <c r="B13" s="24" t="s">
        <v>56</v>
      </c>
      <c r="C13" s="17" t="s">
        <v>21</v>
      </c>
      <c r="D13" s="18" t="s">
        <v>22</v>
      </c>
      <c r="E13" s="19">
        <v>41103</v>
      </c>
      <c r="F13" s="16" t="s">
        <v>57</v>
      </c>
      <c r="G13" s="16" t="s">
        <v>58</v>
      </c>
      <c r="H13" s="24" t="s">
        <v>43</v>
      </c>
      <c r="I13" s="20">
        <v>16987950</v>
      </c>
      <c r="J13" s="20">
        <v>16275000</v>
      </c>
      <c r="K13" s="21">
        <f t="shared" si="0"/>
        <v>0.958</v>
      </c>
      <c r="L13" s="22" t="s">
        <v>111</v>
      </c>
      <c r="M13" s="22" t="s">
        <v>111</v>
      </c>
      <c r="N13" s="23">
        <v>1</v>
      </c>
      <c r="O13" s="23" t="s">
        <v>111</v>
      </c>
      <c r="P13" s="24" t="s">
        <v>59</v>
      </c>
      <c r="Q13" s="16" t="s">
        <v>111</v>
      </c>
      <c r="T13" s="6"/>
      <c r="U13" s="6"/>
      <c r="V13" s="6"/>
      <c r="W13" s="6"/>
      <c r="X13" s="6"/>
    </row>
    <row r="14" spans="1:24" s="5" customFormat="1" ht="75" customHeight="1">
      <c r="A14" s="27">
        <v>6</v>
      </c>
      <c r="B14" s="24" t="s">
        <v>60</v>
      </c>
      <c r="C14" s="29" t="s">
        <v>61</v>
      </c>
      <c r="D14" s="29" t="s">
        <v>62</v>
      </c>
      <c r="E14" s="19">
        <v>41102</v>
      </c>
      <c r="F14" s="16" t="s">
        <v>63</v>
      </c>
      <c r="G14" s="16" t="s">
        <v>64</v>
      </c>
      <c r="H14" s="24" t="s">
        <v>43</v>
      </c>
      <c r="I14" s="20">
        <v>37915500</v>
      </c>
      <c r="J14" s="20">
        <v>30450000</v>
      </c>
      <c r="K14" s="21">
        <f t="shared" si="0"/>
        <v>0.803</v>
      </c>
      <c r="L14" s="22" t="s">
        <v>111</v>
      </c>
      <c r="M14" s="22" t="s">
        <v>111</v>
      </c>
      <c r="N14" s="23">
        <v>3</v>
      </c>
      <c r="O14" s="23" t="s">
        <v>111</v>
      </c>
      <c r="P14" s="16" t="s">
        <v>111</v>
      </c>
      <c r="Q14" s="16" t="s">
        <v>111</v>
      </c>
      <c r="T14" s="6"/>
      <c r="U14" s="6"/>
      <c r="V14" s="6"/>
      <c r="W14" s="6"/>
      <c r="X14" s="6"/>
    </row>
    <row r="15" spans="1:24" s="5" customFormat="1" ht="75" customHeight="1">
      <c r="A15" s="27">
        <v>7</v>
      </c>
      <c r="B15" s="24" t="s">
        <v>113</v>
      </c>
      <c r="C15" s="29" t="s">
        <v>65</v>
      </c>
      <c r="D15" s="29" t="s">
        <v>66</v>
      </c>
      <c r="E15" s="19">
        <v>41099</v>
      </c>
      <c r="F15" s="16" t="s">
        <v>67</v>
      </c>
      <c r="G15" s="16" t="s">
        <v>68</v>
      </c>
      <c r="H15" s="24" t="s">
        <v>43</v>
      </c>
      <c r="I15" s="20">
        <v>22151850</v>
      </c>
      <c r="J15" s="20">
        <v>19845000</v>
      </c>
      <c r="K15" s="21">
        <f t="shared" si="0"/>
        <v>0.895</v>
      </c>
      <c r="L15" s="22" t="s">
        <v>111</v>
      </c>
      <c r="M15" s="22" t="s">
        <v>111</v>
      </c>
      <c r="N15" s="23">
        <v>4</v>
      </c>
      <c r="O15" s="23" t="s">
        <v>111</v>
      </c>
      <c r="P15" s="16" t="s">
        <v>111</v>
      </c>
      <c r="Q15" s="16" t="s">
        <v>111</v>
      </c>
      <c r="T15" s="6"/>
      <c r="U15" s="6"/>
      <c r="V15" s="6"/>
      <c r="W15" s="6"/>
      <c r="X15" s="6"/>
    </row>
    <row r="16" spans="1:24" s="5" customFormat="1" ht="75" customHeight="1">
      <c r="A16" s="27">
        <v>8</v>
      </c>
      <c r="B16" s="24" t="s">
        <v>69</v>
      </c>
      <c r="C16" s="29" t="s">
        <v>65</v>
      </c>
      <c r="D16" s="29" t="s">
        <v>66</v>
      </c>
      <c r="E16" s="19">
        <v>41113</v>
      </c>
      <c r="F16" s="16" t="s">
        <v>70</v>
      </c>
      <c r="G16" s="16" t="s">
        <v>71</v>
      </c>
      <c r="H16" s="24" t="s">
        <v>43</v>
      </c>
      <c r="I16" s="20">
        <v>39329850</v>
      </c>
      <c r="J16" s="20">
        <v>28875000</v>
      </c>
      <c r="K16" s="21">
        <f t="shared" si="0"/>
        <v>0.734</v>
      </c>
      <c r="L16" s="22" t="s">
        <v>111</v>
      </c>
      <c r="M16" s="22" t="s">
        <v>111</v>
      </c>
      <c r="N16" s="23">
        <v>3</v>
      </c>
      <c r="O16" s="23" t="s">
        <v>111</v>
      </c>
      <c r="P16" s="16" t="s">
        <v>111</v>
      </c>
      <c r="Q16" s="16" t="s">
        <v>111</v>
      </c>
      <c r="T16" s="6"/>
      <c r="U16" s="6"/>
      <c r="V16" s="6"/>
      <c r="W16" s="6"/>
      <c r="X16" s="6"/>
    </row>
    <row r="17" spans="1:24" s="5" customFormat="1" ht="75" customHeight="1">
      <c r="A17" s="27">
        <v>9</v>
      </c>
      <c r="B17" s="31" t="s">
        <v>114</v>
      </c>
      <c r="C17" s="29" t="s">
        <v>23</v>
      </c>
      <c r="D17" s="29" t="s">
        <v>24</v>
      </c>
      <c r="E17" s="19">
        <v>41096</v>
      </c>
      <c r="F17" s="16" t="s">
        <v>72</v>
      </c>
      <c r="G17" s="16" t="s">
        <v>73</v>
      </c>
      <c r="H17" s="24" t="s">
        <v>43</v>
      </c>
      <c r="I17" s="20">
        <v>33721800</v>
      </c>
      <c r="J17" s="20">
        <v>29400000</v>
      </c>
      <c r="K17" s="21">
        <f t="shared" si="0"/>
        <v>0.871</v>
      </c>
      <c r="L17" s="66" t="s">
        <v>111</v>
      </c>
      <c r="M17" s="66" t="s">
        <v>111</v>
      </c>
      <c r="N17" s="23">
        <v>2</v>
      </c>
      <c r="O17" s="23" t="s">
        <v>111</v>
      </c>
      <c r="P17" s="16" t="s">
        <v>111</v>
      </c>
      <c r="Q17" s="16" t="s">
        <v>111</v>
      </c>
      <c r="T17" s="6"/>
      <c r="U17" s="6"/>
      <c r="V17" s="6"/>
      <c r="W17" s="6"/>
      <c r="X17" s="6"/>
    </row>
    <row r="18" spans="1:24" s="5" customFormat="1" ht="75" customHeight="1">
      <c r="A18" s="27">
        <v>10</v>
      </c>
      <c r="B18" s="24" t="s">
        <v>115</v>
      </c>
      <c r="C18" s="29" t="s">
        <v>23</v>
      </c>
      <c r="D18" s="29" t="s">
        <v>24</v>
      </c>
      <c r="E18" s="19">
        <v>41096</v>
      </c>
      <c r="F18" s="16" t="s">
        <v>74</v>
      </c>
      <c r="G18" s="16" t="s">
        <v>116</v>
      </c>
      <c r="H18" s="24" t="s">
        <v>117</v>
      </c>
      <c r="I18" s="20">
        <v>9229500</v>
      </c>
      <c r="J18" s="20">
        <v>7665000</v>
      </c>
      <c r="K18" s="21">
        <f t="shared" si="0"/>
        <v>0.83</v>
      </c>
      <c r="L18" s="22" t="s">
        <v>111</v>
      </c>
      <c r="M18" s="22" t="s">
        <v>111</v>
      </c>
      <c r="N18" s="23">
        <v>5</v>
      </c>
      <c r="O18" s="23" t="s">
        <v>111</v>
      </c>
      <c r="P18" s="16" t="s">
        <v>111</v>
      </c>
      <c r="Q18" s="16" t="s">
        <v>111</v>
      </c>
      <c r="T18" s="6"/>
      <c r="U18" s="6"/>
      <c r="V18" s="6"/>
      <c r="W18" s="6"/>
      <c r="X18" s="6"/>
    </row>
    <row r="19" spans="1:24" s="5" customFormat="1" ht="75" customHeight="1">
      <c r="A19" s="27">
        <v>11</v>
      </c>
      <c r="B19" s="24" t="s">
        <v>118</v>
      </c>
      <c r="C19" s="17" t="s">
        <v>39</v>
      </c>
      <c r="D19" s="18" t="s">
        <v>40</v>
      </c>
      <c r="E19" s="19">
        <v>41108</v>
      </c>
      <c r="F19" s="16" t="s">
        <v>75</v>
      </c>
      <c r="G19" s="16" t="s">
        <v>76</v>
      </c>
      <c r="H19" s="24" t="s">
        <v>43</v>
      </c>
      <c r="I19" s="20">
        <v>10395000</v>
      </c>
      <c r="J19" s="20">
        <v>10332000</v>
      </c>
      <c r="K19" s="21">
        <f t="shared" si="0"/>
        <v>0.993</v>
      </c>
      <c r="L19" s="22" t="s">
        <v>111</v>
      </c>
      <c r="M19" s="22" t="s">
        <v>111</v>
      </c>
      <c r="N19" s="23">
        <v>3</v>
      </c>
      <c r="O19" s="23" t="s">
        <v>111</v>
      </c>
      <c r="P19" s="16" t="s">
        <v>111</v>
      </c>
      <c r="Q19" s="16" t="s">
        <v>111</v>
      </c>
      <c r="T19" s="6"/>
      <c r="U19" s="6"/>
      <c r="V19" s="6"/>
      <c r="W19" s="6"/>
      <c r="X19" s="6"/>
    </row>
    <row r="20" spans="1:24" s="5" customFormat="1" ht="75" customHeight="1">
      <c r="A20" s="27">
        <v>12</v>
      </c>
      <c r="B20" s="24" t="s">
        <v>77</v>
      </c>
      <c r="C20" s="17" t="s">
        <v>78</v>
      </c>
      <c r="D20" s="29" t="s">
        <v>79</v>
      </c>
      <c r="E20" s="19">
        <v>41115</v>
      </c>
      <c r="F20" s="16" t="s">
        <v>80</v>
      </c>
      <c r="G20" s="16" t="s">
        <v>81</v>
      </c>
      <c r="H20" s="24" t="s">
        <v>43</v>
      </c>
      <c r="I20" s="20">
        <v>22337700</v>
      </c>
      <c r="J20" s="20">
        <v>18627000</v>
      </c>
      <c r="K20" s="21">
        <f t="shared" si="0"/>
        <v>0.833</v>
      </c>
      <c r="L20" s="22" t="s">
        <v>111</v>
      </c>
      <c r="M20" s="22" t="s">
        <v>111</v>
      </c>
      <c r="N20" s="23">
        <v>3</v>
      </c>
      <c r="O20" s="23" t="s">
        <v>111</v>
      </c>
      <c r="P20" s="16" t="s">
        <v>111</v>
      </c>
      <c r="Q20" s="16" t="s">
        <v>111</v>
      </c>
      <c r="T20" s="6"/>
      <c r="U20" s="6"/>
      <c r="V20" s="6"/>
      <c r="W20" s="6"/>
      <c r="X20" s="6"/>
    </row>
    <row r="21" spans="1:24" s="5" customFormat="1" ht="75" customHeight="1">
      <c r="A21" s="27">
        <v>13</v>
      </c>
      <c r="B21" s="31" t="s">
        <v>119</v>
      </c>
      <c r="C21" s="17" t="s">
        <v>34</v>
      </c>
      <c r="D21" s="18" t="s">
        <v>35</v>
      </c>
      <c r="E21" s="19">
        <v>41095</v>
      </c>
      <c r="F21" s="16" t="s">
        <v>82</v>
      </c>
      <c r="G21" s="16" t="s">
        <v>83</v>
      </c>
      <c r="H21" s="24" t="s">
        <v>43</v>
      </c>
      <c r="I21" s="20">
        <v>23220750</v>
      </c>
      <c r="J21" s="20">
        <v>23100000</v>
      </c>
      <c r="K21" s="21">
        <f t="shared" si="0"/>
        <v>0.994</v>
      </c>
      <c r="L21" s="22" t="s">
        <v>111</v>
      </c>
      <c r="M21" s="22" t="s">
        <v>111</v>
      </c>
      <c r="N21" s="23">
        <v>2</v>
      </c>
      <c r="O21" s="23" t="s">
        <v>111</v>
      </c>
      <c r="P21" s="16" t="s">
        <v>111</v>
      </c>
      <c r="Q21" s="16" t="s">
        <v>111</v>
      </c>
      <c r="T21" s="6"/>
      <c r="U21" s="6"/>
      <c r="V21" s="6"/>
      <c r="W21" s="6"/>
      <c r="X21" s="6"/>
    </row>
    <row r="22" spans="1:24" s="5" customFormat="1" ht="75" customHeight="1">
      <c r="A22" s="27">
        <v>14</v>
      </c>
      <c r="B22" s="24" t="s">
        <v>84</v>
      </c>
      <c r="C22" s="17" t="s">
        <v>34</v>
      </c>
      <c r="D22" s="18" t="s">
        <v>35</v>
      </c>
      <c r="E22" s="19">
        <v>41107</v>
      </c>
      <c r="F22" s="16" t="s">
        <v>85</v>
      </c>
      <c r="G22" s="16" t="s">
        <v>86</v>
      </c>
      <c r="H22" s="24" t="s">
        <v>43</v>
      </c>
      <c r="I22" s="20">
        <v>32344200</v>
      </c>
      <c r="J22" s="20">
        <v>30660000</v>
      </c>
      <c r="K22" s="21">
        <f t="shared" si="0"/>
        <v>0.947</v>
      </c>
      <c r="L22" s="22" t="s">
        <v>111</v>
      </c>
      <c r="M22" s="22" t="s">
        <v>111</v>
      </c>
      <c r="N22" s="23">
        <v>2</v>
      </c>
      <c r="O22" s="23" t="s">
        <v>111</v>
      </c>
      <c r="P22" s="16" t="s">
        <v>111</v>
      </c>
      <c r="Q22" s="16" t="s">
        <v>111</v>
      </c>
      <c r="T22" s="6"/>
      <c r="U22" s="6"/>
      <c r="V22" s="6"/>
      <c r="W22" s="6"/>
      <c r="X22" s="6"/>
    </row>
    <row r="23" spans="1:24" s="5" customFormat="1" ht="75" customHeight="1">
      <c r="A23" s="27">
        <v>15</v>
      </c>
      <c r="B23" s="24" t="s">
        <v>87</v>
      </c>
      <c r="C23" s="17" t="s">
        <v>34</v>
      </c>
      <c r="D23" s="18" t="s">
        <v>35</v>
      </c>
      <c r="E23" s="19">
        <v>41107</v>
      </c>
      <c r="F23" s="16" t="s">
        <v>82</v>
      </c>
      <c r="G23" s="16" t="s">
        <v>83</v>
      </c>
      <c r="H23" s="24" t="s">
        <v>43</v>
      </c>
      <c r="I23" s="20">
        <v>40742100</v>
      </c>
      <c r="J23" s="20">
        <v>40635000</v>
      </c>
      <c r="K23" s="21">
        <f t="shared" si="0"/>
        <v>0.997</v>
      </c>
      <c r="L23" s="22" t="s">
        <v>111</v>
      </c>
      <c r="M23" s="22" t="s">
        <v>111</v>
      </c>
      <c r="N23" s="23">
        <v>3</v>
      </c>
      <c r="O23" s="23" t="s">
        <v>111</v>
      </c>
      <c r="P23" s="16" t="s">
        <v>111</v>
      </c>
      <c r="Q23" s="16" t="s">
        <v>111</v>
      </c>
      <c r="T23" s="6"/>
      <c r="U23" s="6"/>
      <c r="V23" s="6"/>
      <c r="W23" s="6"/>
      <c r="X23" s="6"/>
    </row>
    <row r="24" spans="1:24" s="5" customFormat="1" ht="75" customHeight="1">
      <c r="A24" s="27">
        <v>16</v>
      </c>
      <c r="B24" s="24" t="s">
        <v>88</v>
      </c>
      <c r="C24" s="17" t="s">
        <v>25</v>
      </c>
      <c r="D24" s="18" t="s">
        <v>120</v>
      </c>
      <c r="E24" s="19">
        <v>41092</v>
      </c>
      <c r="F24" s="16" t="s">
        <v>89</v>
      </c>
      <c r="G24" s="16" t="s">
        <v>90</v>
      </c>
      <c r="H24" s="24" t="s">
        <v>43</v>
      </c>
      <c r="I24" s="20">
        <v>22262100</v>
      </c>
      <c r="J24" s="20">
        <v>19029150</v>
      </c>
      <c r="K24" s="21">
        <f t="shared" si="0"/>
        <v>0.854</v>
      </c>
      <c r="L24" s="22" t="s">
        <v>111</v>
      </c>
      <c r="M24" s="22" t="s">
        <v>111</v>
      </c>
      <c r="N24" s="23">
        <v>2</v>
      </c>
      <c r="O24" s="23" t="s">
        <v>111</v>
      </c>
      <c r="P24" s="16" t="s">
        <v>111</v>
      </c>
      <c r="Q24" s="16" t="s">
        <v>111</v>
      </c>
      <c r="T24" s="6"/>
      <c r="U24" s="6"/>
      <c r="V24" s="6"/>
      <c r="W24" s="6"/>
      <c r="X24" s="6"/>
    </row>
    <row r="25" spans="1:24" s="5" customFormat="1" ht="75" customHeight="1">
      <c r="A25" s="27">
        <v>17</v>
      </c>
      <c r="B25" s="31" t="s">
        <v>121</v>
      </c>
      <c r="C25" s="17" t="s">
        <v>26</v>
      </c>
      <c r="D25" s="18" t="s">
        <v>27</v>
      </c>
      <c r="E25" s="19">
        <v>41101</v>
      </c>
      <c r="F25" s="16" t="s">
        <v>91</v>
      </c>
      <c r="G25" s="16" t="s">
        <v>92</v>
      </c>
      <c r="H25" s="24" t="s">
        <v>43</v>
      </c>
      <c r="I25" s="20">
        <v>31789800</v>
      </c>
      <c r="J25" s="20">
        <v>30240000</v>
      </c>
      <c r="K25" s="21">
        <f t="shared" si="0"/>
        <v>0.951</v>
      </c>
      <c r="L25" s="22" t="s">
        <v>111</v>
      </c>
      <c r="M25" s="22" t="s">
        <v>111</v>
      </c>
      <c r="N25" s="23">
        <v>6</v>
      </c>
      <c r="O25" s="23" t="s">
        <v>111</v>
      </c>
      <c r="P25" s="16" t="s">
        <v>111</v>
      </c>
      <c r="Q25" s="16" t="s">
        <v>111</v>
      </c>
      <c r="T25" s="6"/>
      <c r="U25" s="6"/>
      <c r="V25" s="6"/>
      <c r="W25" s="6"/>
      <c r="X25" s="6"/>
    </row>
    <row r="26" spans="1:24" s="5" customFormat="1" ht="75" customHeight="1">
      <c r="A26" s="27">
        <v>18</v>
      </c>
      <c r="B26" s="24" t="s">
        <v>122</v>
      </c>
      <c r="C26" s="17" t="s">
        <v>26</v>
      </c>
      <c r="D26" s="18" t="s">
        <v>27</v>
      </c>
      <c r="E26" s="19">
        <v>41102</v>
      </c>
      <c r="F26" s="16" t="s">
        <v>123</v>
      </c>
      <c r="G26" s="16" t="s">
        <v>93</v>
      </c>
      <c r="H26" s="24" t="s">
        <v>117</v>
      </c>
      <c r="I26" s="20">
        <v>9989700</v>
      </c>
      <c r="J26" s="20">
        <v>9450000</v>
      </c>
      <c r="K26" s="21">
        <f t="shared" si="0"/>
        <v>0.945</v>
      </c>
      <c r="L26" s="22" t="s">
        <v>111</v>
      </c>
      <c r="M26" s="22" t="s">
        <v>111</v>
      </c>
      <c r="N26" s="23">
        <v>7</v>
      </c>
      <c r="O26" s="23" t="s">
        <v>111</v>
      </c>
      <c r="P26" s="16" t="s">
        <v>111</v>
      </c>
      <c r="Q26" s="16" t="s">
        <v>111</v>
      </c>
      <c r="T26" s="6"/>
      <c r="U26" s="6"/>
      <c r="V26" s="6"/>
      <c r="W26" s="6"/>
      <c r="X26" s="6"/>
    </row>
    <row r="27" spans="1:24" s="5" customFormat="1" ht="75" customHeight="1">
      <c r="A27" s="27">
        <v>19</v>
      </c>
      <c r="B27" s="30" t="s">
        <v>124</v>
      </c>
      <c r="C27" s="32" t="s">
        <v>26</v>
      </c>
      <c r="D27" s="33" t="s">
        <v>27</v>
      </c>
      <c r="E27" s="34">
        <v>41107</v>
      </c>
      <c r="F27" s="35" t="s">
        <v>125</v>
      </c>
      <c r="G27" s="35" t="s">
        <v>126</v>
      </c>
      <c r="H27" s="30" t="s">
        <v>43</v>
      </c>
      <c r="I27" s="36">
        <v>20719650</v>
      </c>
      <c r="J27" s="36">
        <v>17167500</v>
      </c>
      <c r="K27" s="37">
        <f t="shared" si="0"/>
        <v>0.828</v>
      </c>
      <c r="L27" s="38" t="s">
        <v>111</v>
      </c>
      <c r="M27" s="38" t="s">
        <v>111</v>
      </c>
      <c r="N27" s="39">
        <v>7</v>
      </c>
      <c r="O27" s="39" t="s">
        <v>111</v>
      </c>
      <c r="P27" s="35" t="s">
        <v>111</v>
      </c>
      <c r="Q27" s="35" t="s">
        <v>111</v>
      </c>
      <c r="T27" s="6"/>
      <c r="U27" s="6"/>
      <c r="V27" s="6"/>
      <c r="W27" s="6"/>
      <c r="X27" s="6"/>
    </row>
    <row r="28" spans="1:24" s="5" customFormat="1" ht="75" customHeight="1">
      <c r="A28" s="27">
        <v>20</v>
      </c>
      <c r="B28" s="31" t="s">
        <v>127</v>
      </c>
      <c r="C28" s="17" t="s">
        <v>26</v>
      </c>
      <c r="D28" s="18" t="s">
        <v>27</v>
      </c>
      <c r="E28" s="40">
        <v>41120</v>
      </c>
      <c r="F28" s="16" t="s">
        <v>94</v>
      </c>
      <c r="G28" s="16" t="s">
        <v>95</v>
      </c>
      <c r="H28" s="24" t="s">
        <v>43</v>
      </c>
      <c r="I28" s="20">
        <v>13467300</v>
      </c>
      <c r="J28" s="20">
        <v>11025000</v>
      </c>
      <c r="K28" s="21">
        <f t="shared" si="0"/>
        <v>0.818</v>
      </c>
      <c r="L28" s="22" t="s">
        <v>111</v>
      </c>
      <c r="M28" s="22" t="s">
        <v>111</v>
      </c>
      <c r="N28" s="23">
        <v>5</v>
      </c>
      <c r="O28" s="23" t="s">
        <v>111</v>
      </c>
      <c r="P28" s="16" t="s">
        <v>111</v>
      </c>
      <c r="Q28" s="16" t="s">
        <v>111</v>
      </c>
      <c r="T28" s="6"/>
      <c r="U28" s="6"/>
      <c r="V28" s="6"/>
      <c r="W28" s="6"/>
      <c r="X28" s="6"/>
    </row>
    <row r="29" spans="1:24" s="5" customFormat="1" ht="75" customHeight="1">
      <c r="A29" s="27">
        <v>21</v>
      </c>
      <c r="B29" s="31" t="s">
        <v>128</v>
      </c>
      <c r="C29" s="17" t="s">
        <v>28</v>
      </c>
      <c r="D29" s="18" t="s">
        <v>29</v>
      </c>
      <c r="E29" s="19">
        <v>41103</v>
      </c>
      <c r="F29" s="16" t="s">
        <v>96</v>
      </c>
      <c r="G29" s="16" t="s">
        <v>97</v>
      </c>
      <c r="H29" s="24" t="s">
        <v>117</v>
      </c>
      <c r="I29" s="20">
        <v>3939600</v>
      </c>
      <c r="J29" s="20">
        <v>3832500</v>
      </c>
      <c r="K29" s="21">
        <f t="shared" si="0"/>
        <v>0.972</v>
      </c>
      <c r="L29" s="22" t="s">
        <v>129</v>
      </c>
      <c r="M29" s="22" t="s">
        <v>129</v>
      </c>
      <c r="N29" s="23">
        <v>1</v>
      </c>
      <c r="O29" s="23" t="s">
        <v>129</v>
      </c>
      <c r="P29" s="41" t="s">
        <v>59</v>
      </c>
      <c r="Q29" s="16" t="s">
        <v>129</v>
      </c>
      <c r="T29" s="6"/>
      <c r="U29" s="6"/>
      <c r="V29" s="6"/>
      <c r="W29" s="6"/>
      <c r="X29" s="6"/>
    </row>
    <row r="30" spans="1:24" s="5" customFormat="1" ht="75" customHeight="1">
      <c r="A30" s="27">
        <v>22</v>
      </c>
      <c r="B30" s="31" t="s">
        <v>130</v>
      </c>
      <c r="C30" s="17" t="s">
        <v>32</v>
      </c>
      <c r="D30" s="18" t="s">
        <v>33</v>
      </c>
      <c r="E30" s="19">
        <v>41107</v>
      </c>
      <c r="F30" s="16" t="s">
        <v>98</v>
      </c>
      <c r="G30" s="16" t="s">
        <v>99</v>
      </c>
      <c r="H30" s="24" t="s">
        <v>43</v>
      </c>
      <c r="I30" s="20">
        <v>34994400</v>
      </c>
      <c r="J30" s="20">
        <v>32844000</v>
      </c>
      <c r="K30" s="21">
        <f t="shared" si="0"/>
        <v>0.938</v>
      </c>
      <c r="L30" s="66" t="s">
        <v>129</v>
      </c>
      <c r="M30" s="66" t="s">
        <v>129</v>
      </c>
      <c r="N30" s="23">
        <v>3</v>
      </c>
      <c r="O30" s="23" t="s">
        <v>129</v>
      </c>
      <c r="P30" s="16" t="s">
        <v>129</v>
      </c>
      <c r="Q30" s="16" t="s">
        <v>129</v>
      </c>
      <c r="T30" s="6"/>
      <c r="U30" s="6"/>
      <c r="V30" s="6"/>
      <c r="W30" s="6"/>
      <c r="X30" s="6"/>
    </row>
    <row r="31" spans="1:24" s="5" customFormat="1" ht="75" customHeight="1">
      <c r="A31" s="27">
        <v>23</v>
      </c>
      <c r="B31" s="24" t="s">
        <v>100</v>
      </c>
      <c r="C31" s="17" t="s">
        <v>30</v>
      </c>
      <c r="D31" s="18" t="s">
        <v>31</v>
      </c>
      <c r="E31" s="19">
        <v>41093</v>
      </c>
      <c r="F31" s="16" t="s">
        <v>101</v>
      </c>
      <c r="G31" s="16" t="s">
        <v>102</v>
      </c>
      <c r="H31" s="24" t="s">
        <v>117</v>
      </c>
      <c r="I31" s="20">
        <v>3749550</v>
      </c>
      <c r="J31" s="20">
        <v>2829750</v>
      </c>
      <c r="K31" s="21">
        <f t="shared" si="0"/>
        <v>0.754</v>
      </c>
      <c r="L31" s="22" t="s">
        <v>129</v>
      </c>
      <c r="M31" s="22" t="s">
        <v>129</v>
      </c>
      <c r="N31" s="23">
        <v>8</v>
      </c>
      <c r="O31" s="23" t="s">
        <v>129</v>
      </c>
      <c r="P31" s="16" t="s">
        <v>129</v>
      </c>
      <c r="Q31" s="16" t="s">
        <v>129</v>
      </c>
      <c r="T31" s="6"/>
      <c r="U31" s="6"/>
      <c r="V31" s="6"/>
      <c r="W31" s="6"/>
      <c r="X31" s="6"/>
    </row>
    <row r="32" spans="1:24" s="5" customFormat="1" ht="75" customHeight="1">
      <c r="A32" s="27">
        <v>24</v>
      </c>
      <c r="B32" s="24" t="s">
        <v>103</v>
      </c>
      <c r="C32" s="17" t="s">
        <v>30</v>
      </c>
      <c r="D32" s="18" t="s">
        <v>31</v>
      </c>
      <c r="E32" s="19">
        <v>41093</v>
      </c>
      <c r="F32" s="16" t="s">
        <v>101</v>
      </c>
      <c r="G32" s="16" t="s">
        <v>102</v>
      </c>
      <c r="H32" s="24" t="s">
        <v>117</v>
      </c>
      <c r="I32" s="20">
        <v>3474450</v>
      </c>
      <c r="J32" s="20">
        <v>2667000</v>
      </c>
      <c r="K32" s="21">
        <f t="shared" si="0"/>
        <v>0.767</v>
      </c>
      <c r="L32" s="22" t="s">
        <v>129</v>
      </c>
      <c r="M32" s="22" t="s">
        <v>129</v>
      </c>
      <c r="N32" s="23">
        <v>8</v>
      </c>
      <c r="O32" s="23" t="s">
        <v>129</v>
      </c>
      <c r="P32" s="16" t="s">
        <v>129</v>
      </c>
      <c r="Q32" s="16" t="s">
        <v>129</v>
      </c>
      <c r="T32" s="6"/>
      <c r="U32" s="6"/>
      <c r="V32" s="6"/>
      <c r="W32" s="6"/>
      <c r="X32" s="6"/>
    </row>
    <row r="33" spans="1:24" s="5" customFormat="1" ht="75" customHeight="1">
      <c r="A33" s="27">
        <v>25</v>
      </c>
      <c r="B33" s="24" t="s">
        <v>104</v>
      </c>
      <c r="C33" s="17" t="s">
        <v>30</v>
      </c>
      <c r="D33" s="18" t="s">
        <v>31</v>
      </c>
      <c r="E33" s="19">
        <v>41100</v>
      </c>
      <c r="F33" s="16" t="s">
        <v>105</v>
      </c>
      <c r="G33" s="16" t="s">
        <v>131</v>
      </c>
      <c r="H33" s="24" t="s">
        <v>117</v>
      </c>
      <c r="I33" s="20">
        <v>4674600</v>
      </c>
      <c r="J33" s="20">
        <v>3307500</v>
      </c>
      <c r="K33" s="21">
        <f t="shared" si="0"/>
        <v>0.707</v>
      </c>
      <c r="L33" s="22" t="s">
        <v>129</v>
      </c>
      <c r="M33" s="22" t="s">
        <v>129</v>
      </c>
      <c r="N33" s="23">
        <v>8</v>
      </c>
      <c r="O33" s="23" t="s">
        <v>129</v>
      </c>
      <c r="P33" s="16" t="s">
        <v>129</v>
      </c>
      <c r="Q33" s="16" t="s">
        <v>129</v>
      </c>
      <c r="T33" s="6"/>
      <c r="U33" s="6"/>
      <c r="V33" s="6"/>
      <c r="W33" s="6"/>
      <c r="X33" s="6"/>
    </row>
    <row r="34" spans="1:24" s="5" customFormat="1" ht="75" customHeight="1">
      <c r="A34" s="27">
        <v>26</v>
      </c>
      <c r="B34" s="24" t="s">
        <v>106</v>
      </c>
      <c r="C34" s="17" t="s">
        <v>30</v>
      </c>
      <c r="D34" s="18" t="s">
        <v>31</v>
      </c>
      <c r="E34" s="19">
        <v>41120</v>
      </c>
      <c r="F34" s="16" t="s">
        <v>105</v>
      </c>
      <c r="G34" s="16" t="s">
        <v>131</v>
      </c>
      <c r="H34" s="24" t="s">
        <v>117</v>
      </c>
      <c r="I34" s="20">
        <v>5089350</v>
      </c>
      <c r="J34" s="20">
        <v>3958500</v>
      </c>
      <c r="K34" s="21">
        <f t="shared" si="0"/>
        <v>0.777</v>
      </c>
      <c r="L34" s="22" t="s">
        <v>129</v>
      </c>
      <c r="M34" s="22" t="s">
        <v>129</v>
      </c>
      <c r="N34" s="23">
        <v>7</v>
      </c>
      <c r="O34" s="23" t="s">
        <v>129</v>
      </c>
      <c r="P34" s="16" t="s">
        <v>129</v>
      </c>
      <c r="Q34" s="16" t="s">
        <v>129</v>
      </c>
      <c r="T34" s="6"/>
      <c r="U34" s="6"/>
      <c r="V34" s="6"/>
      <c r="W34" s="6"/>
      <c r="X34" s="6"/>
    </row>
    <row r="35" spans="1:24" s="5" customFormat="1" ht="75" customHeight="1">
      <c r="A35" s="27">
        <v>27</v>
      </c>
      <c r="B35" s="24" t="s">
        <v>107</v>
      </c>
      <c r="C35" s="17" t="s">
        <v>30</v>
      </c>
      <c r="D35" s="18" t="s">
        <v>31</v>
      </c>
      <c r="E35" s="19">
        <v>41120</v>
      </c>
      <c r="F35" s="16" t="s">
        <v>44</v>
      </c>
      <c r="G35" s="16" t="s">
        <v>45</v>
      </c>
      <c r="H35" s="24" t="s">
        <v>117</v>
      </c>
      <c r="I35" s="20">
        <v>3099600</v>
      </c>
      <c r="J35" s="20">
        <v>2940000</v>
      </c>
      <c r="K35" s="21">
        <f t="shared" si="0"/>
        <v>0.948</v>
      </c>
      <c r="L35" s="22" t="s">
        <v>129</v>
      </c>
      <c r="M35" s="22" t="s">
        <v>129</v>
      </c>
      <c r="N35" s="23">
        <v>2</v>
      </c>
      <c r="O35" s="23" t="s">
        <v>129</v>
      </c>
      <c r="P35" s="16" t="s">
        <v>129</v>
      </c>
      <c r="Q35" s="16" t="s">
        <v>129</v>
      </c>
      <c r="T35" s="6"/>
      <c r="U35" s="6"/>
      <c r="V35" s="6"/>
      <c r="W35" s="6"/>
      <c r="X35" s="6"/>
    </row>
    <row r="36" spans="1:24" s="5" customFormat="1" ht="75" customHeight="1">
      <c r="A36" s="27">
        <v>28</v>
      </c>
      <c r="B36" s="24" t="s">
        <v>108</v>
      </c>
      <c r="C36" s="17" t="s">
        <v>30</v>
      </c>
      <c r="D36" s="18" t="s">
        <v>31</v>
      </c>
      <c r="E36" s="19">
        <v>41120</v>
      </c>
      <c r="F36" s="16" t="s">
        <v>109</v>
      </c>
      <c r="G36" s="16" t="s">
        <v>110</v>
      </c>
      <c r="H36" s="24" t="s">
        <v>38</v>
      </c>
      <c r="I36" s="20">
        <v>6366150</v>
      </c>
      <c r="J36" s="20">
        <v>5334000</v>
      </c>
      <c r="K36" s="21">
        <f t="shared" si="0"/>
        <v>0.837</v>
      </c>
      <c r="L36" s="22" t="s">
        <v>129</v>
      </c>
      <c r="M36" s="22" t="s">
        <v>129</v>
      </c>
      <c r="N36" s="23">
        <v>2</v>
      </c>
      <c r="O36" s="23" t="s">
        <v>129</v>
      </c>
      <c r="P36" s="16" t="s">
        <v>129</v>
      </c>
      <c r="Q36" s="16" t="s">
        <v>129</v>
      </c>
      <c r="T36" s="6"/>
      <c r="U36" s="6"/>
      <c r="V36" s="6"/>
      <c r="W36" s="6"/>
      <c r="X36" s="6"/>
    </row>
    <row r="37" spans="7:9" ht="20.25" customHeight="1">
      <c r="G37" s="9"/>
      <c r="H37" s="9"/>
      <c r="I37" s="9"/>
    </row>
    <row r="38" spans="2:17" ht="27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2"/>
      <c r="M38" s="12"/>
      <c r="N38" s="10"/>
      <c r="O38" s="10"/>
      <c r="P38" s="10"/>
      <c r="Q38" s="10"/>
    </row>
    <row r="39" spans="2:17" ht="27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12"/>
      <c r="N39" s="10"/>
      <c r="O39" s="10"/>
      <c r="P39" s="10"/>
      <c r="Q39" s="10"/>
    </row>
    <row r="40" spans="2:17" ht="27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3"/>
      <c r="M40" s="13"/>
      <c r="N40" s="10"/>
      <c r="O40" s="10"/>
      <c r="P40" s="10"/>
      <c r="Q40" s="10"/>
    </row>
    <row r="41" spans="2:17" ht="27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2"/>
      <c r="M41" s="12"/>
      <c r="N41" s="10"/>
      <c r="O41" s="10"/>
      <c r="P41" s="10"/>
      <c r="Q41" s="10"/>
    </row>
    <row r="42" spans="2:17" ht="27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1"/>
      <c r="O42" s="11"/>
      <c r="P42" s="11"/>
      <c r="Q42" s="11"/>
    </row>
    <row r="43" spans="2:17" ht="27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1"/>
      <c r="O43" s="11"/>
      <c r="P43" s="11"/>
      <c r="Q43" s="11"/>
    </row>
    <row r="44" spans="2:17" ht="27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27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2:13" ht="13.5" customHeight="1">
      <c r="L46" s="10"/>
      <c r="M46" s="1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22">
    <mergeCell ref="P4:P7"/>
    <mergeCell ref="O5:O7"/>
    <mergeCell ref="K4:K7"/>
    <mergeCell ref="N4:N7"/>
    <mergeCell ref="L5:L7"/>
    <mergeCell ref="H4:H7"/>
    <mergeCell ref="G5:G7"/>
    <mergeCell ref="L4:M4"/>
    <mergeCell ref="E4:E7"/>
    <mergeCell ref="F4:G4"/>
    <mergeCell ref="B4:B7"/>
    <mergeCell ref="A4:A8"/>
    <mergeCell ref="Q4:Q7"/>
    <mergeCell ref="C4:D4"/>
    <mergeCell ref="M5:M7"/>
    <mergeCell ref="C5:C7"/>
    <mergeCell ref="B1:Q1"/>
    <mergeCell ref="B2:Q2"/>
    <mergeCell ref="D5:D7"/>
    <mergeCell ref="J4:J7"/>
    <mergeCell ref="I4:I7"/>
    <mergeCell ref="F5:F7"/>
  </mergeCells>
  <dataValidations count="3">
    <dataValidation type="list" allowBlank="1" showInputMessage="1" showErrorMessage="1" prompt="公財：公益財団法人&#10;公社：公益社団法人&#10;特財：特例財団法人&#10;特社：特例社団法人" sqref="L9:L36">
      <formula1>"公財,公社,特財,特社,－"</formula1>
    </dataValidation>
    <dataValidation type="list" allowBlank="1" showInputMessage="1" showErrorMessage="1" sqref="M9:M36">
      <formula1>"国所管,都道府県所管,－"</formula1>
    </dataValidation>
    <dataValidation type="date" operator="greaterThanOrEqual" allowBlank="1" showInputMessage="1" showErrorMessage="1" sqref="E10:E36">
      <formula1>40634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2012-08-28T23:53:46Z</cp:lastPrinted>
  <dcterms:created xsi:type="dcterms:W3CDTF">2005-02-04T02:27:22Z</dcterms:created>
  <dcterms:modified xsi:type="dcterms:W3CDTF">2012-08-30T07:21:03Z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