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929" activeTab="0"/>
  </bookViews>
  <sheets>
    <sheet name="物役（競争）" sheetId="1" r:id="rId1"/>
  </sheets>
  <definedNames>
    <definedName name="_xlnm.Print_Area" localSheetId="0">'物役（競争）'!$A$1:$Q$25</definedName>
  </definedNames>
  <calcPr fullCalcOnLoad="1"/>
</workbook>
</file>

<file path=xl/sharedStrings.xml><?xml version="1.0" encoding="utf-8"?>
<sst xmlns="http://schemas.openxmlformats.org/spreadsheetml/2006/main" count="205" uniqueCount="88">
  <si>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</si>
  <si>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</si>
  <si>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</si>
  <si>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</si>
  <si>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</si>
  <si>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</si>
  <si>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</si>
  <si>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</si>
  <si>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応札者の数</t>
  </si>
  <si>
    <t>名称</t>
  </si>
  <si>
    <t>所在地</t>
  </si>
  <si>
    <t>商号又は名称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</si>
  <si>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</si>
  <si>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</si>
  <si>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</si>
  <si>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</si>
  <si>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</si>
  <si>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</si>
  <si>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</si>
  <si>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国所管、都道府県所管の区分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</si>
  <si>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</si>
  <si>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奈良市赤膚町1143-20</t>
  </si>
  <si>
    <t>分任支出負担行為担当官
岡山森林管理署長
川瀬政輝</t>
  </si>
  <si>
    <t>津山市小田中228-1</t>
  </si>
  <si>
    <t>支出負担行為担当官
近畿中国森林管理局長
前川泰一郎</t>
  </si>
  <si>
    <t>大阪市北区天満橋1-8-75</t>
  </si>
  <si>
    <t>一般競争契約</t>
  </si>
  <si>
    <t>－</t>
  </si>
  <si>
    <t>分任支出負担行為担当官
広島森林管理署長
長江恭博</t>
  </si>
  <si>
    <t>広島市中区吉島東3-2-51</t>
  </si>
  <si>
    <t>業務実績、
実務経験者の在籍等</t>
  </si>
  <si>
    <t>分任支出負担行為担当官
兵庫森林管理署長
川畑宏二</t>
  </si>
  <si>
    <t>兵庫県宍粟市山崎町今宿100-1</t>
  </si>
  <si>
    <t>株式会社ｅ・フォレスト</t>
  </si>
  <si>
    <t>分任支出負担行為担当官
近畿中国森林管理局
奈良森林管理事務所長
才本隆司</t>
  </si>
  <si>
    <t>大阪市北区天満橋1-8-30ＯＡＰタワー</t>
  </si>
  <si>
    <t>分任支出負担行為担当官
石川森林管理署長
岡義人</t>
  </si>
  <si>
    <t>金沢市田上本町71街区1番</t>
  </si>
  <si>
    <t>しそう森林組合</t>
  </si>
  <si>
    <t>香北林業有限会社</t>
  </si>
  <si>
    <t>安宅林国有林外防災林造成事業
地拵0.53ha外</t>
  </si>
  <si>
    <t>かが森林組合</t>
  </si>
  <si>
    <t>小松市長谷町ヨ244</t>
  </si>
  <si>
    <t>－</t>
  </si>
  <si>
    <t>－</t>
  </si>
  <si>
    <t>黒河山国有林ほか森林整備事業
除伐2類0.25ha外</t>
  </si>
  <si>
    <t>分任支出負担行為担当官
福井森林管理署長
中島孝雄</t>
  </si>
  <si>
    <t>福井市大手2-11-15</t>
  </si>
  <si>
    <t>在原造林</t>
  </si>
  <si>
    <t>高島市マキノ町在原657</t>
  </si>
  <si>
    <t>明谷官行造林地ほか官行造林事業及び小沢国有林ほか森林整備事業
保育間伐12.83ha外</t>
  </si>
  <si>
    <t>九頭竜森林組合</t>
  </si>
  <si>
    <t>大野市吉6-7</t>
  </si>
  <si>
    <t>桑ヶ仙国有林保安林整備事業
本数調整伐42.90ha外</t>
  </si>
  <si>
    <t>東近江市和南町944</t>
  </si>
  <si>
    <t>川谷山国有林外1境界検測請負事業
境界点数136点外</t>
  </si>
  <si>
    <t>株式会社安芸建設コンサルタント</t>
  </si>
  <si>
    <t>広島市安芸区船越南4-3-25</t>
  </si>
  <si>
    <t>平成24年度国有林野巡視業務
873時間</t>
  </si>
  <si>
    <t>株式会社あすなろ大阪支社</t>
  </si>
  <si>
    <t>大阪市北区同心2-5-20-202　　　　　　　　</t>
  </si>
  <si>
    <t>単価契約</t>
  </si>
  <si>
    <t>三室国有林森林整備事業
地拵2.19ha外</t>
  </si>
  <si>
    <t>宍粟市一宮町安積1011-25</t>
  </si>
  <si>
    <t>有ヶ原国有林森林整備事業
地拵0.67ha外</t>
  </si>
  <si>
    <t>高取山国有林分収育林事業
保育間伐8.32ha</t>
  </si>
  <si>
    <t>株式会社木瀬木材</t>
  </si>
  <si>
    <t>和歌山県伊都郡高野町花坂711</t>
  </si>
  <si>
    <t>遠藤国有林数量調査業務
1,000㎥</t>
  </si>
  <si>
    <t>岡山県苫田郡鏡野町小座1096-4</t>
  </si>
  <si>
    <t>桂山林道20林班線外20路線林道除草作業
一式</t>
  </si>
  <si>
    <t>宇遠木山国有林森林整備事業
除伐15.85ha</t>
  </si>
  <si>
    <t>分任支出負担行為担当官
広島北部森林管理署長
冨田幸一</t>
  </si>
  <si>
    <t>三次市十日市中2-5-19</t>
  </si>
  <si>
    <t>西城町森林組合</t>
  </si>
  <si>
    <t>庄原市西城町中野1312</t>
  </si>
  <si>
    <t>中城官行造林地保育間伐官行造林事業
保育間伐10.00ha</t>
  </si>
  <si>
    <t>有限会社池田木材</t>
  </si>
  <si>
    <t>呉市安浦町原畑1026</t>
  </si>
  <si>
    <t>新元重山国有林分収育林保育間伐事業
保育間伐9.07ha</t>
  </si>
  <si>
    <t>平成２４年度リモートセンシング技術を活用した保護林現況調査
一式</t>
  </si>
  <si>
    <t>アジア航測株式会社大阪支店</t>
  </si>
  <si>
    <t>若狭森林計画区外7国有林野施業実施計画図作製
地図紙11,100枚</t>
  </si>
  <si>
    <t>株式会社かんこう</t>
  </si>
  <si>
    <t>大阪市城東区野江1-12-8</t>
  </si>
  <si>
    <t>パーソナルコンピュータ
146台</t>
  </si>
  <si>
    <t>株式会社大塚商会LA関西営業部</t>
  </si>
  <si>
    <t>大阪市福島区福島6-14-1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</si>
</sst>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
    <numFmt numFmtId="178" formatCode="[$-411]ggge&quot;年&quot;m&quot;月&quot;d&quot;日&quot;;@"/>
  </numFmts>
  <fonts count="43">
    <font>
      <sz val="11"/>
      <name val="ＭＳ Ｐゴシック"/>
      <family val="3"/>
    </font>
    <font>
      <sz val="11"/>
      <color indexed="8"/>
      <name val="ＭＳ Ｐゴシック"/>
      <family val="3"/>
    </font>
    <font>
      <sz val="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9"/>
      <name val="ＭＳ Ｐゴシック"/>
      <family val="3"/>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style="thin"/>
    </border>
    <border>
      <left style="thin"/>
      <right style="thin"/>
      <top/>
      <bottom style="thin"/>
    </border>
    <border>
      <left style="thin"/>
      <right style="medium"/>
      <top/>
      <bottom style="thin"/>
    </border>
    <border>
      <left style="thin"/>
      <right style="thin"/>
      <top style="thin"/>
      <bottom style="thin"/>
    </border>
    <border>
      <left/>
      <right style="thin"/>
      <top/>
      <bottom style="thin"/>
    </border>
    <border>
      <left style="medium"/>
      <right style="thin"/>
      <top style="thin"/>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style="thin"/>
      <right style="thin"/>
      <top/>
      <bottom/>
    </border>
    <border>
      <left style="thin"/>
      <right style="thin"/>
      <top style="medium"/>
      <bottom/>
    </border>
    <border>
      <left style="medium"/>
      <right style="thin"/>
      <top style="medium"/>
      <bottom style="thin"/>
    </border>
    <border>
      <left style="thin"/>
      <right/>
      <top style="thin"/>
      <bottom/>
    </border>
    <border>
      <left style="thin"/>
      <right/>
      <top/>
      <bottom/>
    </border>
    <border>
      <left style="thin"/>
      <right/>
      <top style="medium"/>
      <bottom style="thin"/>
    </border>
    <border>
      <left style="thin"/>
      <right style="medium"/>
      <top style="medium"/>
      <bottom/>
    </border>
    <border>
      <left style="thin"/>
      <right style="medium"/>
      <top/>
      <bottom/>
    </border>
    <border>
      <left/>
      <right style="thin"/>
      <top style="medium"/>
      <bottom/>
    </border>
    <border>
      <left/>
      <right style="thin"/>
      <top/>
      <botto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32" borderId="0" applyNumberFormat="0" applyBorder="0" applyAlignment="0" applyProtection="0"/>
  </cellStyleXfs>
  <cellXfs count="66">
    <xf numFmtId="0" fontId="0" fillId="0" borderId="0" xfId="0"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horizontal="center" vertical="center"/>
    </xf>
    <xf numFmtId="0" fontId="6" fillId="0" borderId="10" xfId="0" applyFont="1" applyFill="1" applyBorder="1" applyAlignment="1">
      <alignment vertical="center" wrapText="1"/>
    </xf>
    <xf numFmtId="0" fontId="6" fillId="0" borderId="0" xfId="0" applyFont="1" applyFill="1" applyAlignment="1">
      <alignment horizontal="center" vertical="center" wrapText="1"/>
    </xf>
    <xf numFmtId="176" fontId="6" fillId="0" borderId="11" xfId="0" applyNumberFormat="1" applyFont="1" applyFill="1" applyBorder="1" applyAlignment="1">
      <alignment horizontal="center" wrapText="1"/>
    </xf>
    <xf numFmtId="176" fontId="6" fillId="0" borderId="12" xfId="0" applyNumberFormat="1" applyFont="1" applyFill="1" applyBorder="1" applyAlignment="1">
      <alignment horizontal="center" wrapText="1"/>
    </xf>
    <xf numFmtId="0" fontId="6" fillId="0" borderId="0" xfId="0" applyFont="1" applyFill="1" applyBorder="1" applyAlignment="1">
      <alignment vertical="center" wrapText="1"/>
    </xf>
    <xf numFmtId="0" fontId="6" fillId="0" borderId="0" xfId="0" applyFont="1" applyFill="1" applyAlignment="1">
      <alignment vertical="center" wrapText="1"/>
    </xf>
    <xf numFmtId="0" fontId="3" fillId="0" borderId="0" xfId="0" applyFont="1" applyFill="1" applyAlignment="1">
      <alignment vertical="center"/>
    </xf>
    <xf numFmtId="0" fontId="6" fillId="0" borderId="0" xfId="66" applyFont="1" applyFill="1" applyAlignment="1">
      <alignment vertical="center" wrapText="1"/>
      <protection/>
    </xf>
    <xf numFmtId="0" fontId="6" fillId="0" borderId="0" xfId="0" applyFont="1" applyFill="1" applyBorder="1" applyAlignment="1">
      <alignment vertical="center"/>
    </xf>
    <xf numFmtId="0" fontId="6" fillId="0" borderId="0" xfId="0" applyFont="1" applyFill="1" applyAlignment="1">
      <alignment vertical="center"/>
    </xf>
    <xf numFmtId="176" fontId="6" fillId="33" borderId="11" xfId="0" applyNumberFormat="1" applyFont="1" applyFill="1" applyBorder="1" applyAlignment="1">
      <alignment horizontal="center" wrapText="1"/>
    </xf>
    <xf numFmtId="0" fontId="7" fillId="0" borderId="13" xfId="0" applyFont="1" applyFill="1" applyBorder="1" applyAlignment="1" applyProtection="1">
      <alignment vertical="center" wrapText="1"/>
      <protection locked="0"/>
    </xf>
    <xf numFmtId="0" fontId="7" fillId="33" borderId="13" xfId="0" applyFont="1" applyFill="1" applyBorder="1" applyAlignment="1">
      <alignment vertical="center" wrapText="1"/>
    </xf>
    <xf numFmtId="0" fontId="7" fillId="0" borderId="13" xfId="0" applyFont="1" applyBorder="1" applyAlignment="1">
      <alignment vertical="center" wrapText="1"/>
    </xf>
    <xf numFmtId="0" fontId="7" fillId="0" borderId="13" xfId="0" applyFont="1" applyFill="1" applyBorder="1" applyAlignment="1" applyProtection="1">
      <alignment vertical="center" wrapText="1"/>
      <protection/>
    </xf>
    <xf numFmtId="0" fontId="7" fillId="33" borderId="13" xfId="0" applyFont="1" applyFill="1" applyBorder="1" applyAlignment="1" applyProtection="1">
      <alignment vertical="center" wrapText="1"/>
      <protection/>
    </xf>
    <xf numFmtId="0" fontId="5" fillId="0" borderId="0" xfId="0" applyFont="1" applyFill="1" applyAlignment="1">
      <alignment horizontal="center" vertical="center"/>
    </xf>
    <xf numFmtId="176" fontId="6" fillId="0" borderId="14" xfId="0" applyNumberFormat="1" applyFont="1" applyFill="1" applyBorder="1" applyAlignment="1">
      <alignment horizontal="center" wrapText="1"/>
    </xf>
    <xf numFmtId="0" fontId="3" fillId="0" borderId="0" xfId="0" applyFont="1" applyFill="1" applyAlignment="1">
      <alignment horizontal="center" vertical="center"/>
    </xf>
    <xf numFmtId="0" fontId="6" fillId="0" borderId="15" xfId="66" applyFont="1" applyFill="1" applyBorder="1" applyAlignment="1">
      <alignment horizontal="center" vertical="center" wrapText="1"/>
      <protection/>
    </xf>
    <xf numFmtId="176" fontId="6" fillId="0" borderId="13" xfId="0" applyNumberFormat="1" applyFont="1" applyFill="1" applyBorder="1" applyAlignment="1">
      <alignment horizontal="center" vertical="center" wrapText="1"/>
    </xf>
    <xf numFmtId="177" fontId="7" fillId="0" borderId="13" xfId="42" applyNumberFormat="1" applyFont="1" applyFill="1" applyBorder="1" applyAlignment="1">
      <alignment horizontal="center" vertical="center" wrapText="1"/>
    </xf>
    <xf numFmtId="0" fontId="7" fillId="0" borderId="13" xfId="0" applyFont="1" applyFill="1" applyBorder="1" applyAlignment="1">
      <alignment vertical="center" wrapText="1"/>
    </xf>
    <xf numFmtId="0" fontId="7" fillId="0" borderId="13" xfId="0" applyFont="1" applyFill="1" applyBorder="1" applyAlignment="1" applyProtection="1">
      <alignment horizontal="left" vertical="center" wrapText="1"/>
      <protection/>
    </xf>
    <xf numFmtId="0" fontId="7" fillId="0" borderId="13" xfId="0" applyFont="1" applyFill="1" applyBorder="1" applyAlignment="1" applyProtection="1">
      <alignment horizontal="center" vertical="center" wrapText="1"/>
      <protection/>
    </xf>
    <xf numFmtId="38" fontId="7" fillId="0" borderId="13" xfId="50" applyFont="1" applyFill="1" applyBorder="1" applyAlignment="1" applyProtection="1">
      <alignment horizontal="right" vertical="center" wrapText="1"/>
      <protection/>
    </xf>
    <xf numFmtId="38" fontId="7" fillId="33" borderId="13" xfId="50" applyFont="1" applyFill="1" applyBorder="1" applyAlignment="1" applyProtection="1">
      <alignment horizontal="right" vertical="center" wrapText="1"/>
      <protection/>
    </xf>
    <xf numFmtId="38" fontId="7" fillId="0" borderId="13" xfId="50" applyFont="1" applyBorder="1" applyAlignment="1">
      <alignment vertical="center"/>
    </xf>
    <xf numFmtId="176" fontId="6" fillId="33" borderId="13" xfId="0" applyNumberFormat="1" applyFont="1" applyFill="1" applyBorder="1" applyAlignment="1">
      <alignment horizontal="center" vertical="center" wrapText="1"/>
    </xf>
    <xf numFmtId="0" fontId="7" fillId="33" borderId="13" xfId="0" applyFont="1" applyFill="1" applyBorder="1" applyAlignment="1" applyProtection="1">
      <alignment horizontal="center" vertical="center" wrapText="1"/>
      <protection/>
    </xf>
    <xf numFmtId="0" fontId="7" fillId="33" borderId="13" xfId="0" applyFont="1" applyFill="1" applyBorder="1" applyAlignment="1" applyProtection="1">
      <alignment horizontal="left" vertical="center" wrapText="1"/>
      <protection/>
    </xf>
    <xf numFmtId="178" fontId="7" fillId="0" borderId="13" xfId="0" applyNumberFormat="1" applyFont="1" applyFill="1" applyBorder="1" applyAlignment="1" applyProtection="1">
      <alignment horizontal="center" vertical="center" wrapText="1"/>
      <protection/>
    </xf>
    <xf numFmtId="0" fontId="7" fillId="0" borderId="0" xfId="0" applyFont="1" applyFill="1" applyAlignment="1">
      <alignment vertical="center"/>
    </xf>
    <xf numFmtId="38" fontId="7" fillId="0" borderId="13" xfId="50" applyFont="1" applyFill="1" applyBorder="1" applyAlignment="1">
      <alignment vertical="center"/>
    </xf>
    <xf numFmtId="0" fontId="7" fillId="0" borderId="16" xfId="0" applyFont="1" applyFill="1" applyBorder="1" applyAlignment="1">
      <alignment vertical="center" wrapText="1"/>
    </xf>
    <xf numFmtId="0" fontId="7" fillId="0" borderId="0" xfId="0" applyFont="1" applyFill="1" applyAlignment="1">
      <alignment vertical="center" wrapText="1"/>
    </xf>
    <xf numFmtId="0" fontId="7" fillId="0" borderId="16" xfId="0" applyFont="1" applyFill="1" applyBorder="1" applyAlignment="1" applyProtection="1">
      <alignment vertical="center" wrapText="1"/>
      <protection/>
    </xf>
    <xf numFmtId="178" fontId="7" fillId="33" borderId="13" xfId="0" applyNumberFormat="1" applyFont="1" applyFill="1" applyBorder="1" applyAlignment="1" applyProtection="1">
      <alignment horizontal="center" vertical="center" wrapText="1"/>
      <protection/>
    </xf>
    <xf numFmtId="0" fontId="7" fillId="0" borderId="17" xfId="0" applyFont="1" applyFill="1" applyBorder="1" applyAlignment="1" applyProtection="1">
      <alignment vertical="center" wrapText="1"/>
      <protection/>
    </xf>
    <xf numFmtId="0" fontId="7" fillId="0" borderId="18" xfId="0" applyFont="1" applyBorder="1" applyAlignment="1">
      <alignment vertical="center" wrapText="1"/>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vertical="center" wrapText="1"/>
    </xf>
    <xf numFmtId="0" fontId="6" fillId="0" borderId="19" xfId="0" applyFont="1" applyFill="1" applyBorder="1" applyAlignment="1">
      <alignment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6" xfId="0" applyFont="1" applyFill="1" applyBorder="1" applyAlignment="1">
      <alignment vertical="center" wrapText="1"/>
    </xf>
    <xf numFmtId="0" fontId="6" fillId="0" borderId="24" xfId="0" applyFont="1" applyFill="1" applyBorder="1" applyAlignment="1">
      <alignment vertical="center" wrapText="1"/>
    </xf>
    <xf numFmtId="0" fontId="6" fillId="0" borderId="10" xfId="0" applyFont="1" applyFill="1" applyBorder="1" applyAlignment="1">
      <alignment vertical="center" wrapText="1"/>
    </xf>
    <xf numFmtId="0" fontId="3" fillId="0" borderId="0" xfId="0" applyFont="1" applyFill="1" applyAlignment="1">
      <alignment vertical="center" wrapText="1"/>
    </xf>
    <xf numFmtId="0" fontId="5" fillId="0" borderId="0" xfId="0" applyFont="1" applyFill="1" applyAlignment="1">
      <alignment horizontal="center" vertical="center" wrapText="1"/>
    </xf>
    <xf numFmtId="0" fontId="6" fillId="0" borderId="24"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vertical="center" wrapText="1"/>
    </xf>
    <xf numFmtId="0" fontId="6" fillId="0" borderId="28" xfId="0" applyFont="1" applyFill="1" applyBorder="1" applyAlignment="1">
      <alignmen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_１６７調査票４案件best100（再検討）0914提出用_須藤作業用別紙様式３"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2"/>
  <sheetViews>
    <sheetView tabSelected="1" view="pageBreakPreview" zoomScale="85" zoomScaleNormal="85" zoomScaleSheetLayoutView="85" zoomScalePageLayoutView="0" workbookViewId="0" topLeftCell="A16">
      <selection activeCell="O19" sqref="O19"/>
    </sheetView>
  </sheetViews>
  <sheetFormatPr defaultColWidth="9.00390625" defaultRowHeight="13.5"/>
  <cols>
    <col min="1" max="1" width="4.50390625" style="3" customWidth="1"/>
    <col min="2" max="2" width="22.625" style="1" customWidth="1"/>
    <col min="3" max="3" width="18.625" style="1" customWidth="1"/>
    <col min="4" max="4" width="10.125" style="3" customWidth="1"/>
    <col min="5" max="5" width="14.125" style="3" customWidth="1"/>
    <col min="6" max="7" width="10.125" style="1" customWidth="1"/>
    <col min="8" max="8" width="11.25390625" style="1" customWidth="1"/>
    <col min="9" max="10" width="10.125" style="1" customWidth="1"/>
    <col min="11" max="11" width="10.125" style="3" customWidth="1"/>
    <col min="12" max="13" width="9.00390625" style="3" customWidth="1"/>
    <col min="14" max="14" width="10.125" style="3" customWidth="1"/>
    <col min="15" max="16" width="10.125" style="1" customWidth="1"/>
    <col min="17" max="16384" width="9.00390625" style="1" customWidth="1"/>
  </cols>
  <sheetData>
    <row r="1" spans="1:17" s="10" customFormat="1" ht="17.25">
      <c r="A1" s="22"/>
      <c r="B1" s="57" t="s">
        <v>15</v>
      </c>
      <c r="C1" s="57"/>
      <c r="D1" s="57"/>
      <c r="E1" s="57"/>
      <c r="F1" s="57"/>
      <c r="G1" s="57"/>
      <c r="H1" s="57"/>
      <c r="I1" s="57"/>
      <c r="J1" s="57"/>
      <c r="K1" s="57"/>
      <c r="L1" s="57"/>
      <c r="M1" s="57"/>
      <c r="N1" s="57"/>
      <c r="O1" s="57"/>
      <c r="P1" s="57"/>
      <c r="Q1" s="57"/>
    </row>
    <row r="2" spans="1:17" s="2" customFormat="1" ht="61.5" customHeight="1">
      <c r="A2" s="20"/>
      <c r="B2" s="58" t="s">
        <v>20</v>
      </c>
      <c r="C2" s="58"/>
      <c r="D2" s="58"/>
      <c r="E2" s="58"/>
      <c r="F2" s="58"/>
      <c r="G2" s="58"/>
      <c r="H2" s="58"/>
      <c r="I2" s="58"/>
      <c r="J2" s="58"/>
      <c r="K2" s="58"/>
      <c r="L2" s="58"/>
      <c r="M2" s="58"/>
      <c r="N2" s="58"/>
      <c r="O2" s="58"/>
      <c r="P2" s="58"/>
      <c r="Q2" s="58"/>
    </row>
    <row r="3" ht="48" customHeight="1" thickBot="1"/>
    <row r="4" spans="1:17" s="5" customFormat="1" ht="54.75" customHeight="1">
      <c r="A4" s="49"/>
      <c r="B4" s="64" t="s">
        <v>4</v>
      </c>
      <c r="C4" s="55" t="s">
        <v>0</v>
      </c>
      <c r="D4" s="56"/>
      <c r="E4" s="48" t="s">
        <v>3</v>
      </c>
      <c r="F4" s="55" t="s">
        <v>5</v>
      </c>
      <c r="G4" s="56"/>
      <c r="H4" s="46" t="s">
        <v>16</v>
      </c>
      <c r="I4" s="48" t="s">
        <v>6</v>
      </c>
      <c r="J4" s="48" t="s">
        <v>1</v>
      </c>
      <c r="K4" s="48" t="s">
        <v>7</v>
      </c>
      <c r="L4" s="60" t="s">
        <v>17</v>
      </c>
      <c r="M4" s="61"/>
      <c r="N4" s="59" t="s">
        <v>8</v>
      </c>
      <c r="O4" s="4"/>
      <c r="P4" s="46" t="s">
        <v>14</v>
      </c>
      <c r="Q4" s="62" t="s">
        <v>2</v>
      </c>
    </row>
    <row r="5" spans="1:17" s="5" customFormat="1" ht="54.75" customHeight="1">
      <c r="A5" s="50"/>
      <c r="B5" s="65"/>
      <c r="C5" s="52" t="s">
        <v>9</v>
      </c>
      <c r="D5" s="44" t="s">
        <v>10</v>
      </c>
      <c r="E5" s="45"/>
      <c r="F5" s="54" t="s">
        <v>11</v>
      </c>
      <c r="G5" s="44" t="s">
        <v>12</v>
      </c>
      <c r="H5" s="47"/>
      <c r="I5" s="45"/>
      <c r="J5" s="45"/>
      <c r="K5" s="45"/>
      <c r="L5" s="51" t="s">
        <v>18</v>
      </c>
      <c r="M5" s="51" t="s">
        <v>19</v>
      </c>
      <c r="N5" s="53"/>
      <c r="O5" s="54" t="s">
        <v>13</v>
      </c>
      <c r="P5" s="47"/>
      <c r="Q5" s="63"/>
    </row>
    <row r="6" spans="1:17" s="5" customFormat="1" ht="34.5" customHeight="1">
      <c r="A6" s="50"/>
      <c r="B6" s="65"/>
      <c r="C6" s="53"/>
      <c r="D6" s="45"/>
      <c r="E6" s="45"/>
      <c r="F6" s="47"/>
      <c r="G6" s="45"/>
      <c r="H6" s="47"/>
      <c r="I6" s="45"/>
      <c r="J6" s="45"/>
      <c r="K6" s="45"/>
      <c r="L6" s="51"/>
      <c r="M6" s="51"/>
      <c r="N6" s="53"/>
      <c r="O6" s="47"/>
      <c r="P6" s="47"/>
      <c r="Q6" s="63"/>
    </row>
    <row r="7" spans="1:17" s="5" customFormat="1" ht="61.5" customHeight="1">
      <c r="A7" s="50"/>
      <c r="B7" s="65"/>
      <c r="C7" s="53"/>
      <c r="D7" s="45"/>
      <c r="E7" s="45"/>
      <c r="F7" s="47"/>
      <c r="G7" s="45"/>
      <c r="H7" s="47"/>
      <c r="I7" s="45"/>
      <c r="J7" s="45"/>
      <c r="K7" s="45"/>
      <c r="L7" s="51"/>
      <c r="M7" s="51"/>
      <c r="N7" s="52"/>
      <c r="O7" s="47"/>
      <c r="P7" s="47"/>
      <c r="Q7" s="63"/>
    </row>
    <row r="8" spans="1:17" s="5" customFormat="1" ht="12" customHeight="1">
      <c r="A8" s="50"/>
      <c r="B8" s="21"/>
      <c r="C8" s="6"/>
      <c r="D8" s="6"/>
      <c r="E8" s="6"/>
      <c r="F8" s="6"/>
      <c r="G8" s="6"/>
      <c r="H8" s="6"/>
      <c r="I8" s="6"/>
      <c r="J8" s="6"/>
      <c r="K8" s="6"/>
      <c r="L8" s="14"/>
      <c r="M8" s="14"/>
      <c r="N8" s="6"/>
      <c r="O8" s="6"/>
      <c r="P8" s="6"/>
      <c r="Q8" s="7"/>
    </row>
    <row r="9" spans="1:17" s="11" customFormat="1" ht="75" customHeight="1">
      <c r="A9" s="23">
        <v>1</v>
      </c>
      <c r="B9" s="18" t="s">
        <v>40</v>
      </c>
      <c r="C9" s="26" t="s">
        <v>36</v>
      </c>
      <c r="D9" s="26" t="s">
        <v>37</v>
      </c>
      <c r="E9" s="35">
        <v>41191</v>
      </c>
      <c r="F9" s="17" t="s">
        <v>41</v>
      </c>
      <c r="G9" s="17" t="s">
        <v>42</v>
      </c>
      <c r="H9" s="19" t="s">
        <v>26</v>
      </c>
      <c r="I9" s="29">
        <v>9709350</v>
      </c>
      <c r="J9" s="31">
        <v>6510000</v>
      </c>
      <c r="K9" s="25">
        <f>ROUNDDOWN(J9/I9,3)</f>
        <v>0.67</v>
      </c>
      <c r="L9" s="32" t="s">
        <v>43</v>
      </c>
      <c r="M9" s="32" t="s">
        <v>43</v>
      </c>
      <c r="N9" s="28">
        <v>4</v>
      </c>
      <c r="O9" s="33">
        <v>0</v>
      </c>
      <c r="P9" s="34" t="s">
        <v>44</v>
      </c>
      <c r="Q9" s="34" t="s">
        <v>43</v>
      </c>
    </row>
    <row r="10" spans="1:17" s="11" customFormat="1" ht="75" customHeight="1">
      <c r="A10" s="23">
        <v>2</v>
      </c>
      <c r="B10" s="18" t="s">
        <v>45</v>
      </c>
      <c r="C10" s="26" t="s">
        <v>46</v>
      </c>
      <c r="D10" s="26" t="s">
        <v>47</v>
      </c>
      <c r="E10" s="35">
        <v>41199</v>
      </c>
      <c r="F10" s="36" t="s">
        <v>48</v>
      </c>
      <c r="G10" s="26" t="s">
        <v>49</v>
      </c>
      <c r="H10" s="18" t="s">
        <v>26</v>
      </c>
      <c r="I10" s="29">
        <v>1633800</v>
      </c>
      <c r="J10" s="37">
        <v>1249500</v>
      </c>
      <c r="K10" s="25">
        <f>ROUNDDOWN(J10/I10,3)</f>
        <v>0.764</v>
      </c>
      <c r="L10" s="24" t="s">
        <v>43</v>
      </c>
      <c r="M10" s="24" t="s">
        <v>43</v>
      </c>
      <c r="N10" s="28">
        <v>2</v>
      </c>
      <c r="O10" s="28">
        <v>0</v>
      </c>
      <c r="P10" s="27" t="s">
        <v>44</v>
      </c>
      <c r="Q10" s="27" t="s">
        <v>43</v>
      </c>
    </row>
    <row r="11" spans="1:17" s="11" customFormat="1" ht="75" customHeight="1">
      <c r="A11" s="23">
        <v>3</v>
      </c>
      <c r="B11" s="18" t="s">
        <v>50</v>
      </c>
      <c r="C11" s="26" t="s">
        <v>46</v>
      </c>
      <c r="D11" s="26" t="s">
        <v>47</v>
      </c>
      <c r="E11" s="35">
        <v>41200</v>
      </c>
      <c r="F11" s="26" t="s">
        <v>51</v>
      </c>
      <c r="G11" s="26" t="s">
        <v>52</v>
      </c>
      <c r="H11" s="18" t="s">
        <v>26</v>
      </c>
      <c r="I11" s="29">
        <v>4887750</v>
      </c>
      <c r="J11" s="37">
        <v>4095000</v>
      </c>
      <c r="K11" s="25">
        <f>ROUNDDOWN(J11/I11,3)</f>
        <v>0.837</v>
      </c>
      <c r="L11" s="24" t="s">
        <v>43</v>
      </c>
      <c r="M11" s="24" t="s">
        <v>43</v>
      </c>
      <c r="N11" s="28">
        <v>2</v>
      </c>
      <c r="O11" s="28">
        <v>0</v>
      </c>
      <c r="P11" s="27" t="s">
        <v>44</v>
      </c>
      <c r="Q11" s="27" t="s">
        <v>43</v>
      </c>
    </row>
    <row r="12" spans="1:17" s="11" customFormat="1" ht="75" customHeight="1">
      <c r="A12" s="23">
        <v>4</v>
      </c>
      <c r="B12" s="18" t="s">
        <v>53</v>
      </c>
      <c r="C12" s="26" t="s">
        <v>31</v>
      </c>
      <c r="D12" s="26" t="s">
        <v>32</v>
      </c>
      <c r="E12" s="35">
        <v>41185</v>
      </c>
      <c r="F12" s="38" t="s">
        <v>33</v>
      </c>
      <c r="G12" s="26" t="s">
        <v>54</v>
      </c>
      <c r="H12" s="18" t="s">
        <v>26</v>
      </c>
      <c r="I12" s="29">
        <v>8556450</v>
      </c>
      <c r="J12" s="29">
        <v>6825000</v>
      </c>
      <c r="K12" s="25">
        <f aca="true" t="shared" si="0" ref="K12:K17">ROUNDDOWN(J12/I12,3)</f>
        <v>0.797</v>
      </c>
      <c r="L12" s="24" t="s">
        <v>43</v>
      </c>
      <c r="M12" s="24" t="s">
        <v>43</v>
      </c>
      <c r="N12" s="28">
        <v>5</v>
      </c>
      <c r="O12" s="28">
        <v>0</v>
      </c>
      <c r="P12" s="27" t="s">
        <v>27</v>
      </c>
      <c r="Q12" s="27" t="s">
        <v>27</v>
      </c>
    </row>
    <row r="13" spans="1:17" s="11" customFormat="1" ht="75" customHeight="1">
      <c r="A13" s="23">
        <v>5</v>
      </c>
      <c r="B13" s="18" t="s">
        <v>55</v>
      </c>
      <c r="C13" s="26" t="s">
        <v>31</v>
      </c>
      <c r="D13" s="26" t="s">
        <v>32</v>
      </c>
      <c r="E13" s="35">
        <v>41191</v>
      </c>
      <c r="F13" s="26" t="s">
        <v>56</v>
      </c>
      <c r="G13" s="26" t="s">
        <v>57</v>
      </c>
      <c r="H13" s="18" t="s">
        <v>26</v>
      </c>
      <c r="I13" s="28" t="s">
        <v>44</v>
      </c>
      <c r="J13" s="29">
        <v>1659000</v>
      </c>
      <c r="K13" s="28" t="s">
        <v>44</v>
      </c>
      <c r="L13" s="24" t="s">
        <v>43</v>
      </c>
      <c r="M13" s="24" t="s">
        <v>43</v>
      </c>
      <c r="N13" s="28">
        <v>7</v>
      </c>
      <c r="O13" s="28">
        <v>0</v>
      </c>
      <c r="P13" s="27" t="s">
        <v>27</v>
      </c>
      <c r="Q13" s="27" t="s">
        <v>27</v>
      </c>
    </row>
    <row r="14" spans="1:17" s="11" customFormat="1" ht="75" customHeight="1">
      <c r="A14" s="23">
        <v>6</v>
      </c>
      <c r="B14" s="18" t="s">
        <v>58</v>
      </c>
      <c r="C14" s="26" t="s">
        <v>31</v>
      </c>
      <c r="D14" s="26" t="s">
        <v>32</v>
      </c>
      <c r="E14" s="35">
        <v>41193</v>
      </c>
      <c r="F14" s="26" t="s">
        <v>59</v>
      </c>
      <c r="G14" s="26" t="s">
        <v>60</v>
      </c>
      <c r="H14" s="18" t="s">
        <v>26</v>
      </c>
      <c r="I14" s="28" t="s">
        <v>44</v>
      </c>
      <c r="J14" s="29">
        <v>1191645</v>
      </c>
      <c r="K14" s="28" t="s">
        <v>44</v>
      </c>
      <c r="L14" s="24" t="s">
        <v>43</v>
      </c>
      <c r="M14" s="24" t="s">
        <v>43</v>
      </c>
      <c r="N14" s="28">
        <v>2</v>
      </c>
      <c r="O14" s="28">
        <v>0</v>
      </c>
      <c r="P14" s="27" t="s">
        <v>27</v>
      </c>
      <c r="Q14" s="27" t="s">
        <v>61</v>
      </c>
    </row>
    <row r="15" spans="1:17" s="11" customFormat="1" ht="75" customHeight="1">
      <c r="A15" s="23">
        <v>7</v>
      </c>
      <c r="B15" s="18" t="s">
        <v>62</v>
      </c>
      <c r="C15" s="26" t="s">
        <v>31</v>
      </c>
      <c r="D15" s="26" t="s">
        <v>32</v>
      </c>
      <c r="E15" s="35">
        <v>41206</v>
      </c>
      <c r="F15" s="26" t="s">
        <v>38</v>
      </c>
      <c r="G15" s="26" t="s">
        <v>63</v>
      </c>
      <c r="H15" s="18" t="s">
        <v>26</v>
      </c>
      <c r="I15" s="29">
        <v>5576550</v>
      </c>
      <c r="J15" s="37">
        <v>3622500</v>
      </c>
      <c r="K15" s="25">
        <f t="shared" si="0"/>
        <v>0.649</v>
      </c>
      <c r="L15" s="24" t="s">
        <v>43</v>
      </c>
      <c r="M15" s="24" t="s">
        <v>43</v>
      </c>
      <c r="N15" s="28">
        <v>3</v>
      </c>
      <c r="O15" s="28">
        <v>0</v>
      </c>
      <c r="P15" s="27" t="s">
        <v>27</v>
      </c>
      <c r="Q15" s="27" t="s">
        <v>27</v>
      </c>
    </row>
    <row r="16" spans="1:17" s="11" customFormat="1" ht="75" customHeight="1">
      <c r="A16" s="23">
        <v>8</v>
      </c>
      <c r="B16" s="18" t="s">
        <v>64</v>
      </c>
      <c r="C16" s="26" t="s">
        <v>31</v>
      </c>
      <c r="D16" s="26" t="s">
        <v>32</v>
      </c>
      <c r="E16" s="35">
        <v>41208</v>
      </c>
      <c r="F16" s="26" t="s">
        <v>38</v>
      </c>
      <c r="G16" s="26" t="s">
        <v>63</v>
      </c>
      <c r="H16" s="18" t="s">
        <v>26</v>
      </c>
      <c r="I16" s="29">
        <v>5342400</v>
      </c>
      <c r="J16" s="37">
        <v>4147500</v>
      </c>
      <c r="K16" s="25">
        <f t="shared" si="0"/>
        <v>0.776</v>
      </c>
      <c r="L16" s="24" t="s">
        <v>43</v>
      </c>
      <c r="M16" s="24" t="s">
        <v>43</v>
      </c>
      <c r="N16" s="28">
        <v>1</v>
      </c>
      <c r="O16" s="28">
        <v>0</v>
      </c>
      <c r="P16" s="18" t="s">
        <v>30</v>
      </c>
      <c r="Q16" s="27" t="s">
        <v>27</v>
      </c>
    </row>
    <row r="17" spans="1:17" s="11" customFormat="1" ht="75" customHeight="1">
      <c r="A17" s="23">
        <v>9</v>
      </c>
      <c r="B17" s="18" t="s">
        <v>65</v>
      </c>
      <c r="C17" s="26" t="s">
        <v>34</v>
      </c>
      <c r="D17" s="26" t="s">
        <v>21</v>
      </c>
      <c r="E17" s="35">
        <v>41185</v>
      </c>
      <c r="F17" s="38" t="s">
        <v>66</v>
      </c>
      <c r="G17" s="39" t="s">
        <v>67</v>
      </c>
      <c r="H17" s="18" t="s">
        <v>26</v>
      </c>
      <c r="I17" s="29">
        <v>1633800</v>
      </c>
      <c r="J17" s="29">
        <v>1092000</v>
      </c>
      <c r="K17" s="25">
        <f t="shared" si="0"/>
        <v>0.668</v>
      </c>
      <c r="L17" s="24" t="s">
        <v>43</v>
      </c>
      <c r="M17" s="24" t="s">
        <v>43</v>
      </c>
      <c r="N17" s="28">
        <v>5</v>
      </c>
      <c r="O17" s="28">
        <v>0</v>
      </c>
      <c r="P17" s="27" t="s">
        <v>27</v>
      </c>
      <c r="Q17" s="27" t="s">
        <v>27</v>
      </c>
    </row>
    <row r="18" spans="1:17" s="11" customFormat="1" ht="75" customHeight="1">
      <c r="A18" s="23">
        <v>10</v>
      </c>
      <c r="B18" s="18" t="s">
        <v>68</v>
      </c>
      <c r="C18" s="26" t="s">
        <v>22</v>
      </c>
      <c r="D18" s="26" t="s">
        <v>23</v>
      </c>
      <c r="E18" s="35">
        <v>41183</v>
      </c>
      <c r="F18" s="26" t="s">
        <v>39</v>
      </c>
      <c r="G18" s="26" t="s">
        <v>69</v>
      </c>
      <c r="H18" s="18" t="s">
        <v>26</v>
      </c>
      <c r="I18" s="28" t="s">
        <v>44</v>
      </c>
      <c r="J18" s="29">
        <v>514000</v>
      </c>
      <c r="K18" s="28" t="s">
        <v>44</v>
      </c>
      <c r="L18" s="24" t="s">
        <v>43</v>
      </c>
      <c r="M18" s="24" t="s">
        <v>43</v>
      </c>
      <c r="N18" s="28">
        <v>3</v>
      </c>
      <c r="O18" s="28">
        <v>0</v>
      </c>
      <c r="P18" s="27" t="s">
        <v>27</v>
      </c>
      <c r="Q18" s="27" t="s">
        <v>61</v>
      </c>
    </row>
    <row r="19" spans="1:17" s="11" customFormat="1" ht="75" customHeight="1">
      <c r="A19" s="23">
        <v>11</v>
      </c>
      <c r="B19" s="18" t="s">
        <v>70</v>
      </c>
      <c r="C19" s="16" t="s">
        <v>22</v>
      </c>
      <c r="D19" s="17" t="s">
        <v>23</v>
      </c>
      <c r="E19" s="35">
        <v>41197</v>
      </c>
      <c r="F19" s="17" t="s">
        <v>59</v>
      </c>
      <c r="G19" s="17" t="s">
        <v>60</v>
      </c>
      <c r="H19" s="19" t="s">
        <v>26</v>
      </c>
      <c r="I19" s="28" t="s">
        <v>44</v>
      </c>
      <c r="J19" s="29">
        <v>1029000</v>
      </c>
      <c r="K19" s="28" t="s">
        <v>44</v>
      </c>
      <c r="L19" s="24" t="s">
        <v>43</v>
      </c>
      <c r="M19" s="24" t="s">
        <v>43</v>
      </c>
      <c r="N19" s="33">
        <v>2</v>
      </c>
      <c r="O19" s="28">
        <v>0</v>
      </c>
      <c r="P19" s="27" t="s">
        <v>27</v>
      </c>
      <c r="Q19" s="27" t="s">
        <v>27</v>
      </c>
    </row>
    <row r="20" spans="1:17" s="11" customFormat="1" ht="75" customHeight="1">
      <c r="A20" s="23">
        <v>12</v>
      </c>
      <c r="B20" s="18" t="s">
        <v>71</v>
      </c>
      <c r="C20" s="15" t="s">
        <v>72</v>
      </c>
      <c r="D20" s="15" t="s">
        <v>73</v>
      </c>
      <c r="E20" s="35">
        <v>41212</v>
      </c>
      <c r="F20" s="18" t="s">
        <v>74</v>
      </c>
      <c r="G20" s="26" t="s">
        <v>75</v>
      </c>
      <c r="H20" s="18" t="s">
        <v>26</v>
      </c>
      <c r="I20" s="29">
        <v>3706500</v>
      </c>
      <c r="J20" s="29">
        <v>2604000</v>
      </c>
      <c r="K20" s="25">
        <f>ROUNDDOWN(J20/I20,3)</f>
        <v>0.702</v>
      </c>
      <c r="L20" s="24" t="s">
        <v>43</v>
      </c>
      <c r="M20" s="24" t="s">
        <v>43</v>
      </c>
      <c r="N20" s="28">
        <v>2</v>
      </c>
      <c r="O20" s="28">
        <v>0</v>
      </c>
      <c r="P20" s="27" t="s">
        <v>27</v>
      </c>
      <c r="Q20" s="27" t="s">
        <v>27</v>
      </c>
    </row>
    <row r="21" spans="1:17" s="11" customFormat="1" ht="75" customHeight="1">
      <c r="A21" s="23">
        <v>13</v>
      </c>
      <c r="B21" s="18" t="s">
        <v>76</v>
      </c>
      <c r="C21" s="26" t="s">
        <v>28</v>
      </c>
      <c r="D21" s="26" t="s">
        <v>29</v>
      </c>
      <c r="E21" s="35">
        <v>41197</v>
      </c>
      <c r="F21" s="40" t="s">
        <v>77</v>
      </c>
      <c r="G21" s="39" t="s">
        <v>78</v>
      </c>
      <c r="H21" s="18" t="s">
        <v>26</v>
      </c>
      <c r="I21" s="29">
        <v>1879500</v>
      </c>
      <c r="J21" s="29">
        <v>945000</v>
      </c>
      <c r="K21" s="25">
        <f>ROUNDDOWN(J21/I21,3)</f>
        <v>0.502</v>
      </c>
      <c r="L21" s="24" t="s">
        <v>43</v>
      </c>
      <c r="M21" s="24" t="s">
        <v>43</v>
      </c>
      <c r="N21" s="28">
        <v>5</v>
      </c>
      <c r="O21" s="28">
        <v>0</v>
      </c>
      <c r="P21" s="27" t="s">
        <v>27</v>
      </c>
      <c r="Q21" s="27" t="s">
        <v>27</v>
      </c>
    </row>
    <row r="22" spans="1:17" s="11" customFormat="1" ht="75" customHeight="1">
      <c r="A22" s="23">
        <v>14</v>
      </c>
      <c r="B22" s="18" t="s">
        <v>79</v>
      </c>
      <c r="C22" s="26" t="s">
        <v>28</v>
      </c>
      <c r="D22" s="26" t="s">
        <v>29</v>
      </c>
      <c r="E22" s="35">
        <v>41197</v>
      </c>
      <c r="F22" s="18" t="s">
        <v>77</v>
      </c>
      <c r="G22" s="26" t="s">
        <v>78</v>
      </c>
      <c r="H22" s="18" t="s">
        <v>26</v>
      </c>
      <c r="I22" s="29">
        <v>1638000</v>
      </c>
      <c r="J22" s="29">
        <v>904732</v>
      </c>
      <c r="K22" s="25">
        <f>ROUNDDOWN(J22/I22,3)</f>
        <v>0.552</v>
      </c>
      <c r="L22" s="24" t="s">
        <v>43</v>
      </c>
      <c r="M22" s="24" t="s">
        <v>43</v>
      </c>
      <c r="N22" s="28">
        <v>4</v>
      </c>
      <c r="O22" s="28">
        <v>0</v>
      </c>
      <c r="P22" s="27" t="s">
        <v>27</v>
      </c>
      <c r="Q22" s="27" t="s">
        <v>27</v>
      </c>
    </row>
    <row r="23" spans="1:17" s="11" customFormat="1" ht="75" customHeight="1">
      <c r="A23" s="23">
        <v>15</v>
      </c>
      <c r="B23" s="18" t="s">
        <v>80</v>
      </c>
      <c r="C23" s="16" t="s">
        <v>24</v>
      </c>
      <c r="D23" s="17" t="s">
        <v>25</v>
      </c>
      <c r="E23" s="35">
        <v>41199</v>
      </c>
      <c r="F23" s="18" t="s">
        <v>81</v>
      </c>
      <c r="G23" s="27" t="s">
        <v>35</v>
      </c>
      <c r="H23" s="19" t="s">
        <v>26</v>
      </c>
      <c r="I23" s="28" t="s">
        <v>44</v>
      </c>
      <c r="J23" s="29">
        <v>5764500</v>
      </c>
      <c r="K23" s="28" t="s">
        <v>44</v>
      </c>
      <c r="L23" s="24" t="s">
        <v>43</v>
      </c>
      <c r="M23" s="24" t="s">
        <v>43</v>
      </c>
      <c r="N23" s="33">
        <v>3</v>
      </c>
      <c r="O23" s="28">
        <v>0</v>
      </c>
      <c r="P23" s="27" t="s">
        <v>27</v>
      </c>
      <c r="Q23" s="27" t="s">
        <v>27</v>
      </c>
    </row>
    <row r="24" spans="1:17" s="11" customFormat="1" ht="75" customHeight="1">
      <c r="A24" s="23">
        <v>16</v>
      </c>
      <c r="B24" s="18" t="s">
        <v>82</v>
      </c>
      <c r="C24" s="16" t="s">
        <v>24</v>
      </c>
      <c r="D24" s="17" t="s">
        <v>25</v>
      </c>
      <c r="E24" s="35">
        <v>41213</v>
      </c>
      <c r="F24" s="18" t="s">
        <v>83</v>
      </c>
      <c r="G24" s="27" t="s">
        <v>84</v>
      </c>
      <c r="H24" s="19" t="s">
        <v>26</v>
      </c>
      <c r="I24" s="28" t="s">
        <v>44</v>
      </c>
      <c r="J24" s="29">
        <v>8085000</v>
      </c>
      <c r="K24" s="28" t="s">
        <v>44</v>
      </c>
      <c r="L24" s="24" t="s">
        <v>43</v>
      </c>
      <c r="M24" s="24" t="s">
        <v>43</v>
      </c>
      <c r="N24" s="28">
        <v>4</v>
      </c>
      <c r="O24" s="28">
        <v>0</v>
      </c>
      <c r="P24" s="27" t="s">
        <v>27</v>
      </c>
      <c r="Q24" s="27" t="s">
        <v>27</v>
      </c>
    </row>
    <row r="25" spans="1:17" s="11" customFormat="1" ht="75" customHeight="1">
      <c r="A25" s="23">
        <v>17</v>
      </c>
      <c r="B25" s="42" t="s">
        <v>85</v>
      </c>
      <c r="C25" s="16" t="s">
        <v>24</v>
      </c>
      <c r="D25" s="17" t="s">
        <v>25</v>
      </c>
      <c r="E25" s="41">
        <v>41213</v>
      </c>
      <c r="F25" s="19" t="s">
        <v>86</v>
      </c>
      <c r="G25" s="43" t="s">
        <v>87</v>
      </c>
      <c r="H25" s="19" t="s">
        <v>26</v>
      </c>
      <c r="I25" s="28" t="s">
        <v>44</v>
      </c>
      <c r="J25" s="30">
        <v>10370850</v>
      </c>
      <c r="K25" s="28" t="s">
        <v>44</v>
      </c>
      <c r="L25" s="24" t="s">
        <v>43</v>
      </c>
      <c r="M25" s="24" t="s">
        <v>43</v>
      </c>
      <c r="N25" s="33">
        <v>3</v>
      </c>
      <c r="O25" s="28">
        <v>0</v>
      </c>
      <c r="P25" s="27" t="s">
        <v>27</v>
      </c>
      <c r="Q25" s="27" t="s">
        <v>27</v>
      </c>
    </row>
    <row r="26" spans="2:17" ht="27" customHeight="1">
      <c r="B26" s="12"/>
      <c r="C26" s="12"/>
      <c r="D26" s="12"/>
      <c r="E26" s="12"/>
      <c r="F26" s="12"/>
      <c r="G26" s="12"/>
      <c r="H26" s="12"/>
      <c r="I26" s="12"/>
      <c r="J26" s="12"/>
      <c r="K26" s="12"/>
      <c r="L26" s="13"/>
      <c r="M26" s="13"/>
      <c r="N26" s="12"/>
      <c r="O26" s="12"/>
      <c r="P26" s="12"/>
      <c r="Q26" s="8"/>
    </row>
    <row r="27" spans="2:17" ht="27" customHeight="1">
      <c r="B27" s="13"/>
      <c r="C27" s="13"/>
      <c r="D27" s="13"/>
      <c r="E27" s="13"/>
      <c r="F27" s="13"/>
      <c r="G27" s="13"/>
      <c r="H27" s="13"/>
      <c r="I27" s="13"/>
      <c r="J27" s="13"/>
      <c r="K27" s="13"/>
      <c r="L27" s="12"/>
      <c r="M27" s="12"/>
      <c r="N27" s="13"/>
      <c r="O27" s="13"/>
      <c r="P27" s="13"/>
      <c r="Q27" s="8"/>
    </row>
    <row r="28" spans="2:17" ht="27.75" customHeight="1">
      <c r="B28" s="13"/>
      <c r="C28" s="13"/>
      <c r="D28" s="13"/>
      <c r="E28" s="13"/>
      <c r="F28" s="13"/>
      <c r="G28" s="13"/>
      <c r="H28" s="13"/>
      <c r="I28" s="13"/>
      <c r="J28" s="13"/>
      <c r="K28" s="13"/>
      <c r="L28" s="12"/>
      <c r="M28" s="12"/>
      <c r="N28" s="13"/>
      <c r="O28" s="13"/>
      <c r="P28" s="13"/>
      <c r="Q28" s="9"/>
    </row>
    <row r="29" spans="2:17" ht="27" customHeight="1">
      <c r="B29" s="12"/>
      <c r="C29" s="12"/>
      <c r="D29" s="12"/>
      <c r="E29" s="12"/>
      <c r="F29" s="12"/>
      <c r="G29" s="12"/>
      <c r="H29" s="12"/>
      <c r="I29" s="12"/>
      <c r="J29" s="12"/>
      <c r="K29" s="12"/>
      <c r="L29" s="12"/>
      <c r="M29" s="12"/>
      <c r="N29" s="12"/>
      <c r="O29" s="12"/>
      <c r="P29" s="12"/>
      <c r="Q29" s="9"/>
    </row>
    <row r="30" spans="2:17" ht="27" customHeight="1">
      <c r="B30" s="12"/>
      <c r="C30" s="12"/>
      <c r="D30" s="12"/>
      <c r="E30" s="12"/>
      <c r="F30" s="12"/>
      <c r="G30" s="12"/>
      <c r="H30" s="12"/>
      <c r="I30" s="12"/>
      <c r="J30" s="12"/>
      <c r="K30" s="12"/>
      <c r="L30" s="8"/>
      <c r="M30" s="8"/>
      <c r="N30" s="12"/>
      <c r="O30" s="12"/>
      <c r="P30" s="12"/>
      <c r="Q30" s="8"/>
    </row>
    <row r="31" spans="2:17" ht="27" customHeight="1">
      <c r="B31" s="12"/>
      <c r="C31" s="12"/>
      <c r="D31" s="12"/>
      <c r="E31" s="12"/>
      <c r="F31" s="12"/>
      <c r="G31" s="12"/>
      <c r="H31" s="12"/>
      <c r="I31" s="12"/>
      <c r="J31" s="12"/>
      <c r="K31" s="12"/>
      <c r="L31" s="8"/>
      <c r="M31" s="8"/>
      <c r="N31" s="12"/>
      <c r="O31" s="12"/>
      <c r="P31" s="12"/>
      <c r="Q31" s="8"/>
    </row>
    <row r="32" spans="12:13" ht="13.5" customHeight="1">
      <c r="L32" s="8"/>
      <c r="M32" s="8"/>
    </row>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sheetData>
  <sheetProtection/>
  <mergeCells count="22">
    <mergeCell ref="B4:B7"/>
    <mergeCell ref="K4:K7"/>
    <mergeCell ref="I4:I7"/>
    <mergeCell ref="C4:D4"/>
    <mergeCell ref="L5:L7"/>
    <mergeCell ref="F4:G4"/>
    <mergeCell ref="B1:Q1"/>
    <mergeCell ref="B2:Q2"/>
    <mergeCell ref="N4:N7"/>
    <mergeCell ref="L4:M4"/>
    <mergeCell ref="Q4:Q7"/>
    <mergeCell ref="O5:O7"/>
    <mergeCell ref="G5:G7"/>
    <mergeCell ref="H4:H7"/>
    <mergeCell ref="J4:J7"/>
    <mergeCell ref="P4:P7"/>
    <mergeCell ref="A4:A8"/>
    <mergeCell ref="M5:M7"/>
    <mergeCell ref="C5:C7"/>
    <mergeCell ref="F5:F7"/>
    <mergeCell ref="E4:E7"/>
    <mergeCell ref="D5:D7"/>
  </mergeCells>
  <dataValidations count="2">
    <dataValidation type="list" allowBlank="1" showInputMessage="1" showErrorMessage="1" sqref="M9:M25">
      <formula1>"国所管,都道府県所管,－"</formula1>
    </dataValidation>
    <dataValidation type="list" allowBlank="1" showInputMessage="1" showErrorMessage="1" prompt="公財：公益財団法人&#10;公社：公益社団法人&#10;特財：特例財団法人&#10;特社：特例社団法人" sqref="L9:L25">
      <formula1>"公財,公社,特財,特社,－"</formula1>
    </dataValidation>
  </dataValidations>
  <printOptions horizontalCentered="1"/>
  <pageMargins left="0.6299212598425197" right="0.1968503937007874" top="0.5118110236220472" bottom="0.1968503937007874" header="0.2755905511811024" footer="0.31496062992125984"/>
  <pageSetup cellComments="asDisplayed"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Administrator</cp:lastModifiedBy>
  <cp:lastPrinted>2012-11-26T04:35:12Z</cp:lastPrinted>
  <dcterms:created xsi:type="dcterms:W3CDTF">2005-02-04T02:27:22Z</dcterms:created>
  <dcterms:modified xsi:type="dcterms:W3CDTF">2012-11-29T04:10:32Z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