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'物役（競争）'!$A$1:$Q$48</definedName>
  </definedNames>
  <calcPr fullCalcOnLoad="1"/>
</workbook>
</file>

<file path=xl/sharedStrings.xml><?xml version="1.0" encoding="utf-8"?>
<sst xmlns="http://schemas.openxmlformats.org/spreadsheetml/2006/main" count="441" uniqueCount="152">
  <si>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</si>
  <si>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</si>
  <si>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</si>
  <si>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</si>
  <si>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</si>
  <si>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</si>
  <si>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</si>
  <si>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</si>
  <si>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</si>
  <si>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</si>
  <si>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</si>
  <si>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</si>
  <si>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</si>
  <si>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</si>
  <si>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</si>
  <si>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</si>
  <si>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</si>
  <si>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</si>
  <si>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</si>
  <si>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</si>
  <si>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</si>
  <si>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分任支出負担行為担当官
三重森林管理署長
笹岡哲也</t>
  </si>
  <si>
    <t>亀山市本町1-7-13</t>
  </si>
  <si>
    <t>奈良市赤膚町1143-20</t>
  </si>
  <si>
    <t>分任支出負担行為担当官
島根森林管理署長
原修</t>
  </si>
  <si>
    <t>分任支出負担行為担当官
岡山森林管理署長
川瀬政輝</t>
  </si>
  <si>
    <t>津山市小田中228-1</t>
  </si>
  <si>
    <t>分任支出負担行為担当官
広島北部森林管理署長
冨田幸一</t>
  </si>
  <si>
    <t>三次市十日市中2-5-19</t>
  </si>
  <si>
    <t>支出負担行為担当官
近畿中国森林管理局長
前川泰一郎</t>
  </si>
  <si>
    <t>大阪市北区天満橋1-8-75</t>
  </si>
  <si>
    <t>一般競争契約</t>
  </si>
  <si>
    <t>分任支出負担行為担当官
近畿中国森林管理局山口森林管理事務所長
田口秀実</t>
  </si>
  <si>
    <t>山口市大字野田35-1</t>
  </si>
  <si>
    <t>－</t>
  </si>
  <si>
    <t>分任支出負担行為担当官
鳥取森林管理署長
塩永博信</t>
  </si>
  <si>
    <t>鳥取市東町2-325</t>
  </si>
  <si>
    <t>分任支出負担行為担当官
福井森林管理署長
中島孝雄</t>
  </si>
  <si>
    <t>福井市大手2-11-15</t>
  </si>
  <si>
    <t>一般競争契約（総合評価）</t>
  </si>
  <si>
    <t>分任支出負担行為担当官
和歌山森林管理署長
狩野誠</t>
  </si>
  <si>
    <t>田辺市新庄町2345-1</t>
  </si>
  <si>
    <t>分任支出負担行為担当官
広島森林管理署長
長江恭博</t>
  </si>
  <si>
    <t>広島市中区吉島東3-2-51</t>
  </si>
  <si>
    <t>広島県神石郡神石高原町安田175-1</t>
  </si>
  <si>
    <t>業務実績、
実務経験者の在籍等</t>
  </si>
  <si>
    <t>分任支出負担行為担当官
滋賀森林管理署長
亀田哲郎</t>
  </si>
  <si>
    <t>大津市瀬田3-40-18</t>
  </si>
  <si>
    <t>分任支出負担行為担当官
兵庫森林管理署長
川畑宏二</t>
  </si>
  <si>
    <t>兵庫県宍粟市山崎町今宿100-1</t>
  </si>
  <si>
    <t>奥越林業株式会社</t>
  </si>
  <si>
    <t>勝山市栄町2-7-6</t>
  </si>
  <si>
    <t>株式会社ｅ・フォレスト</t>
  </si>
  <si>
    <t>大和森林株式会社</t>
  </si>
  <si>
    <t>松江市東朝日町87-6</t>
  </si>
  <si>
    <t>長谷川林業</t>
  </si>
  <si>
    <t>鳥取県日野郡日南町新屋841</t>
  </si>
  <si>
    <t>大和林業株式会社</t>
  </si>
  <si>
    <t>真庭市月田5538</t>
  </si>
  <si>
    <t>神石郡森林組合</t>
  </si>
  <si>
    <t>吉川林産興業株式会社</t>
  </si>
  <si>
    <t>岩国市横山2-7-6</t>
  </si>
  <si>
    <t>－</t>
  </si>
  <si>
    <t>松江市内中原町207</t>
  </si>
  <si>
    <t>－</t>
  </si>
  <si>
    <t>分任支出負担行為担当官
近畿中国森林管理局
奈良森林管理事務所長
才本隆司</t>
  </si>
  <si>
    <t>分任支出負担行為担当官
近畿中国森林管理局
山口森林管理事務所長
田口秀実</t>
  </si>
  <si>
    <t>越戸国有林ほか２造林事業（保育間伐（活用型））
保育間伐44.89ha外</t>
  </si>
  <si>
    <t>光山国有林外森林整備事業
除伐2類51.66ha</t>
  </si>
  <si>
    <t>木原造林株式会社</t>
  </si>
  <si>
    <t>東京都新宿区市谷砂土原町2-2</t>
  </si>
  <si>
    <t>大又国有林製品生産及び造林事業（保育間伐（活用型））
保育間伐195.69ha外</t>
  </si>
  <si>
    <t>奥伊吹国有林保安林整備事業
本数調整伐32.70ha外</t>
  </si>
  <si>
    <t>有限会社坂東林業</t>
  </si>
  <si>
    <t>東近江市一式町564-5</t>
  </si>
  <si>
    <t>荒谷山国有林水源地域整備事業
本数調整伐14.06ha外</t>
  </si>
  <si>
    <t>東近江市和南町944</t>
  </si>
  <si>
    <t>赤西国有林外造林事業（保育間伐（活用型））
保育間伐161.58ha外</t>
  </si>
  <si>
    <t>有限会社杉下木材</t>
  </si>
  <si>
    <t>宍粟市山崎町塩田200-1</t>
  </si>
  <si>
    <t>松尾山国有林ほか森林整備事業
除伐32.21ha</t>
  </si>
  <si>
    <t>東近江市一色町564-5</t>
  </si>
  <si>
    <t>河原山国有林ほか森林整備事業
除伐40.27ha外</t>
  </si>
  <si>
    <t>杉才官行造林地官行造林事業
保育間伐25.04ha</t>
  </si>
  <si>
    <t>養父市森林組合</t>
  </si>
  <si>
    <t>養父市広谷255</t>
  </si>
  <si>
    <t>馬部谷国有林保安林整備事業
本数調整伐7.93ha外</t>
  </si>
  <si>
    <t>ヤマツ産業有限会社</t>
  </si>
  <si>
    <t>奈良県吉野郡川上村柏木126</t>
  </si>
  <si>
    <t>株式会社木瀬木材</t>
  </si>
  <si>
    <t>和歌山県伊都郡高野町花坂711</t>
  </si>
  <si>
    <t>奥山官行造林地官行造林事業
保育間伐14.37ha</t>
  </si>
  <si>
    <t>小泉奥国有林外森林整備事業
除伐6.62ha</t>
  </si>
  <si>
    <t>西日本産商株式会社</t>
  </si>
  <si>
    <t>鳥取県東伯郡北栄町北条島703</t>
  </si>
  <si>
    <t>上代山国有林外製品生産事業及び造林事業（保育間伐（活用型））
保育間伐35.36ha外</t>
  </si>
  <si>
    <t>真山国有林外造林事業（保育間伐（活用型））
保育間伐141.08ha外</t>
  </si>
  <si>
    <t>鳥取県中部森林組合</t>
  </si>
  <si>
    <t>倉吉市大原1034-1</t>
  </si>
  <si>
    <t>槙ヶ原国有林外造林事業（保育間伐（活用型））
保育間伐72.70ha外</t>
  </si>
  <si>
    <t>槙ヶ原事業共同事業体</t>
  </si>
  <si>
    <t>沖ノ山国有林素材検知及び数量調査業務請負
1,900㎥</t>
  </si>
  <si>
    <t>株式会社あすなろ大阪支社</t>
  </si>
  <si>
    <t>大阪市北区同心町2-5-20-202</t>
  </si>
  <si>
    <t>単価契約</t>
  </si>
  <si>
    <t>沢川国有林数量調査業務請負
1,500㎥</t>
  </si>
  <si>
    <t>真山国有林外数量調査業務請負
1,200㎥</t>
  </si>
  <si>
    <t>香北林業有限会社</t>
  </si>
  <si>
    <t>岡山県苫田郡鏡野町小座1096-4</t>
  </si>
  <si>
    <t>上代山国有林数量調査業務請負
1,000㎥</t>
  </si>
  <si>
    <t xml:space="preserve">松尾山国有林外境界検測請負事業
境界点数136点外
</t>
  </si>
  <si>
    <t>株式会社タツミ測量設計事務所</t>
  </si>
  <si>
    <t>宝塚市大原野字波坂1-64</t>
  </si>
  <si>
    <t>会下国有林外森林整備事業
下刈1.29ha外</t>
  </si>
  <si>
    <t>雲井山国有林外造林事業（保育間伐（活用型））
保育間伐92.69ha外</t>
  </si>
  <si>
    <t>石央森林組合</t>
  </si>
  <si>
    <t>浜田市金城町下来原1561-7</t>
  </si>
  <si>
    <t>樋谷山国有林外素材検知業務請負
2,700㎥</t>
  </si>
  <si>
    <t>日南町森林組合</t>
  </si>
  <si>
    <t>鳥取県日野郡日南町生山423-2</t>
  </si>
  <si>
    <t>小吹山林業専用道新設工事外2現場技術業務委託
一式</t>
  </si>
  <si>
    <t>津川山国有林外森林整備事業
除伐36.55ha外</t>
  </si>
  <si>
    <t>山崎建設株式会社</t>
  </si>
  <si>
    <t>福井市江守中町7-17</t>
  </si>
  <si>
    <t>用郷山国有林外森林整備事業
除伐28.38ha</t>
  </si>
  <si>
    <t>新元重山国有林分収育林事業
保育間伐15.80ha</t>
  </si>
  <si>
    <t>新元重山国有林外森林整備事業
地拵4.43ha
新植4.43ha</t>
  </si>
  <si>
    <t>犬伏山国有林外造林事業（保育間伐（活用型））
保育間伐133.09ha外</t>
  </si>
  <si>
    <t>有限会社中尾木材</t>
  </si>
  <si>
    <t>広島市安佐北区安佐町飯室4550-1</t>
  </si>
  <si>
    <t>宇遠木山国有林保安林整備事業
本数調整伐28.96ha外</t>
  </si>
  <si>
    <t>茗荷谷山国有林造林事業（保育間伐（活用型））
保育間伐170.07ha外</t>
  </si>
  <si>
    <t>茗荷谷山事業共同事業体</t>
  </si>
  <si>
    <t>野路山国有林外製品生産事業及び造林事業（保育間伐（活用型））
保育間伐172.31ha外</t>
  </si>
  <si>
    <t>野路山事業共同事業体</t>
  </si>
  <si>
    <t>黒打山国有林外森林整備事業
被害木整理4.16ha</t>
  </si>
  <si>
    <t>宮島国有林森林整備事業
衛生伐311.40㎥</t>
  </si>
  <si>
    <t>東近江市和南町944</t>
  </si>
  <si>
    <t>権現官行造林地官行造林事業
保育間伐16.56ha</t>
  </si>
  <si>
    <t>工藤林業</t>
  </si>
  <si>
    <t>山口市旭通り2-9-24</t>
  </si>
  <si>
    <t>滑山国有林外森林整備事業
除伐51.11ha</t>
  </si>
  <si>
    <t>デジタル広幅複写機
1台</t>
  </si>
  <si>
    <t>リコージャパン株式会社関西営業本部ＭＡ事業センター官公庁・文教営業部</t>
  </si>
  <si>
    <t>大阪市中央区本町橋1-5</t>
  </si>
  <si>
    <t>事務用品外
1,508個</t>
  </si>
  <si>
    <t>関西文具株式会社</t>
  </si>
  <si>
    <t>大阪市北区中津4-7-11</t>
  </si>
  <si>
    <t>国土地図株式会社</t>
  </si>
  <si>
    <t>東京都新宿区西落合2-12-4</t>
  </si>
  <si>
    <t>国有林野施業実施計画図作製
地図紙15,500枚</t>
  </si>
  <si>
    <t>下向山官行造林地官行造林事業
保育間伐20.00ha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</si>
</sst>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66" applyFont="1" applyFill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0" borderId="15" xfId="66" applyFont="1" applyFill="1" applyBorder="1" applyAlignment="1">
      <alignment horizontal="center" vertical="center" wrapText="1"/>
      <protection/>
    </xf>
    <xf numFmtId="176" fontId="6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 applyProtection="1">
      <alignment horizontal="left" vertical="center" wrapText="1"/>
      <protection/>
    </xf>
    <xf numFmtId="177" fontId="7" fillId="0" borderId="13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38" fontId="7" fillId="0" borderId="13" xfId="50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4" borderId="13" xfId="0" applyFont="1" applyFill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vertical="center" wrapText="1"/>
      <protection/>
    </xf>
    <xf numFmtId="0" fontId="7" fillId="34" borderId="17" xfId="0" applyFont="1" applyFill="1" applyBorder="1" applyAlignment="1" applyProtection="1">
      <alignment vertical="center" wrapText="1"/>
      <protection/>
    </xf>
    <xf numFmtId="38" fontId="43" fillId="34" borderId="13" xfId="50" applyFont="1" applyFill="1" applyBorder="1" applyAlignment="1" applyProtection="1">
      <alignment horizontal="right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38" fontId="7" fillId="34" borderId="13" xfId="50" applyFont="1" applyFill="1" applyBorder="1" applyAlignment="1" applyProtection="1">
      <alignment horizontal="right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vertical="center" wrapText="1"/>
      <protection/>
    </xf>
    <xf numFmtId="38" fontId="7" fillId="34" borderId="13" xfId="5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_須藤作業用別紙様式３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85" zoomScaleNormal="85" zoomScaleSheetLayoutView="85" zoomScalePageLayoutView="0" workbookViewId="0" topLeftCell="A34">
      <selection activeCell="E35" sqref="E35"/>
    </sheetView>
  </sheetViews>
  <sheetFormatPr defaultColWidth="9.00390625" defaultRowHeight="13.5"/>
  <cols>
    <col min="1" max="1" width="4.50390625" style="3" customWidth="1"/>
    <col min="2" max="2" width="22.625" style="1" customWidth="1"/>
    <col min="3" max="3" width="18.625" style="1" customWidth="1"/>
    <col min="4" max="4" width="10.125" style="3" customWidth="1"/>
    <col min="5" max="5" width="14.125" style="3" customWidth="1"/>
    <col min="6" max="7" width="10.125" style="1" customWidth="1"/>
    <col min="8" max="8" width="11.25390625" style="1" customWidth="1"/>
    <col min="9" max="10" width="10.125" style="1" customWidth="1"/>
    <col min="11" max="11" width="10.125" style="3" customWidth="1"/>
    <col min="12" max="13" width="9.00390625" style="3" customWidth="1"/>
    <col min="14" max="14" width="10.125" style="3" customWidth="1"/>
    <col min="15" max="16" width="10.125" style="1" customWidth="1"/>
    <col min="17" max="16384" width="9.00390625" style="1" customWidth="1"/>
  </cols>
  <sheetData>
    <row r="1" spans="1:17" s="10" customFormat="1" ht="17.25">
      <c r="A1" s="22"/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s="2" customFormat="1" ht="61.5" customHeight="1">
      <c r="A2" s="20"/>
      <c r="B2" s="55" t="s">
        <v>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4"/>
    </row>
    <row r="3" ht="48" customHeight="1" thickBot="1"/>
    <row r="4" spans="1:17" s="5" customFormat="1" ht="54.75" customHeight="1">
      <c r="A4" s="66"/>
      <c r="B4" s="48" t="s">
        <v>4</v>
      </c>
      <c r="C4" s="46" t="s">
        <v>0</v>
      </c>
      <c r="D4" s="47"/>
      <c r="E4" s="50" t="s">
        <v>3</v>
      </c>
      <c r="F4" s="46" t="s">
        <v>5</v>
      </c>
      <c r="G4" s="47"/>
      <c r="H4" s="52" t="s">
        <v>16</v>
      </c>
      <c r="I4" s="50" t="s">
        <v>6</v>
      </c>
      <c r="J4" s="50" t="s">
        <v>1</v>
      </c>
      <c r="K4" s="50" t="s">
        <v>7</v>
      </c>
      <c r="L4" s="59" t="s">
        <v>17</v>
      </c>
      <c r="M4" s="60"/>
      <c r="N4" s="56" t="s">
        <v>8</v>
      </c>
      <c r="O4" s="4"/>
      <c r="P4" s="52" t="s">
        <v>14</v>
      </c>
      <c r="Q4" s="61" t="s">
        <v>2</v>
      </c>
    </row>
    <row r="5" spans="1:17" s="5" customFormat="1" ht="54.75" customHeight="1">
      <c r="A5" s="67"/>
      <c r="B5" s="49"/>
      <c r="C5" s="58" t="s">
        <v>9</v>
      </c>
      <c r="D5" s="65" t="s">
        <v>10</v>
      </c>
      <c r="E5" s="51"/>
      <c r="F5" s="63" t="s">
        <v>11</v>
      </c>
      <c r="G5" s="65" t="s">
        <v>12</v>
      </c>
      <c r="H5" s="53"/>
      <c r="I5" s="51"/>
      <c r="J5" s="51"/>
      <c r="K5" s="51"/>
      <c r="L5" s="64" t="s">
        <v>18</v>
      </c>
      <c r="M5" s="64" t="s">
        <v>19</v>
      </c>
      <c r="N5" s="57"/>
      <c r="O5" s="63" t="s">
        <v>13</v>
      </c>
      <c r="P5" s="53"/>
      <c r="Q5" s="62"/>
    </row>
    <row r="6" spans="1:17" s="5" customFormat="1" ht="34.5" customHeight="1">
      <c r="A6" s="67"/>
      <c r="B6" s="49"/>
      <c r="C6" s="57"/>
      <c r="D6" s="51"/>
      <c r="E6" s="51"/>
      <c r="F6" s="53"/>
      <c r="G6" s="51"/>
      <c r="H6" s="53"/>
      <c r="I6" s="51"/>
      <c r="J6" s="51"/>
      <c r="K6" s="51"/>
      <c r="L6" s="64"/>
      <c r="M6" s="64"/>
      <c r="N6" s="57"/>
      <c r="O6" s="53"/>
      <c r="P6" s="53"/>
      <c r="Q6" s="62"/>
    </row>
    <row r="7" spans="1:17" s="5" customFormat="1" ht="61.5" customHeight="1">
      <c r="A7" s="67"/>
      <c r="B7" s="49"/>
      <c r="C7" s="57"/>
      <c r="D7" s="51"/>
      <c r="E7" s="51"/>
      <c r="F7" s="53"/>
      <c r="G7" s="51"/>
      <c r="H7" s="53"/>
      <c r="I7" s="51"/>
      <c r="J7" s="51"/>
      <c r="K7" s="51"/>
      <c r="L7" s="64"/>
      <c r="M7" s="64"/>
      <c r="N7" s="58"/>
      <c r="O7" s="53"/>
      <c r="P7" s="53"/>
      <c r="Q7" s="62"/>
    </row>
    <row r="8" spans="1:17" s="5" customFormat="1" ht="12" customHeight="1">
      <c r="A8" s="67"/>
      <c r="B8" s="21"/>
      <c r="C8" s="6"/>
      <c r="D8" s="6"/>
      <c r="E8" s="6"/>
      <c r="F8" s="6"/>
      <c r="G8" s="6"/>
      <c r="H8" s="6"/>
      <c r="I8" s="6"/>
      <c r="J8" s="6"/>
      <c r="K8" s="6"/>
      <c r="L8" s="15"/>
      <c r="M8" s="15"/>
      <c r="N8" s="6"/>
      <c r="O8" s="6"/>
      <c r="P8" s="6"/>
      <c r="Q8" s="7"/>
    </row>
    <row r="9" spans="1:17" s="11" customFormat="1" ht="75" customHeight="1">
      <c r="A9" s="23">
        <v>1</v>
      </c>
      <c r="B9" s="38" t="s">
        <v>67</v>
      </c>
      <c r="C9" s="27" t="s">
        <v>37</v>
      </c>
      <c r="D9" s="17" t="s">
        <v>38</v>
      </c>
      <c r="E9" s="25">
        <v>41131</v>
      </c>
      <c r="F9" s="18" t="s">
        <v>50</v>
      </c>
      <c r="G9" s="28" t="s">
        <v>51</v>
      </c>
      <c r="H9" s="19" t="s">
        <v>31</v>
      </c>
      <c r="I9" s="39">
        <v>19440576</v>
      </c>
      <c r="J9" s="39">
        <v>10290000</v>
      </c>
      <c r="K9" s="26">
        <f>ROUNDDOWN(J9/I9,3)</f>
        <v>0.529</v>
      </c>
      <c r="L9" s="24" t="s">
        <v>64</v>
      </c>
      <c r="M9" s="24" t="s">
        <v>64</v>
      </c>
      <c r="N9" s="40">
        <v>3</v>
      </c>
      <c r="O9" s="40">
        <v>0</v>
      </c>
      <c r="P9" s="28" t="s">
        <v>62</v>
      </c>
      <c r="Q9" s="32" t="s">
        <v>64</v>
      </c>
    </row>
    <row r="10" spans="1:17" s="11" customFormat="1" ht="75" customHeight="1">
      <c r="A10" s="23">
        <v>2</v>
      </c>
      <c r="B10" s="38" t="s">
        <v>68</v>
      </c>
      <c r="C10" s="16" t="s">
        <v>21</v>
      </c>
      <c r="D10" s="17" t="s">
        <v>22</v>
      </c>
      <c r="E10" s="25">
        <v>41123</v>
      </c>
      <c r="F10" s="37" t="s">
        <v>69</v>
      </c>
      <c r="G10" s="41" t="s">
        <v>70</v>
      </c>
      <c r="H10" s="19" t="s">
        <v>31</v>
      </c>
      <c r="I10" s="42">
        <v>10978800</v>
      </c>
      <c r="J10" s="42">
        <v>5103000</v>
      </c>
      <c r="K10" s="26">
        <f>ROUNDDOWN(J10/I10,3)</f>
        <v>0.464</v>
      </c>
      <c r="L10" s="24" t="s">
        <v>64</v>
      </c>
      <c r="M10" s="24" t="s">
        <v>64</v>
      </c>
      <c r="N10" s="43">
        <v>5</v>
      </c>
      <c r="O10" s="40">
        <v>0</v>
      </c>
      <c r="P10" s="35" t="s">
        <v>62</v>
      </c>
      <c r="Q10" s="32" t="s">
        <v>64</v>
      </c>
    </row>
    <row r="11" spans="1:17" s="11" customFormat="1" ht="75" customHeight="1">
      <c r="A11" s="23">
        <v>3</v>
      </c>
      <c r="B11" s="38" t="s">
        <v>71</v>
      </c>
      <c r="C11" s="16" t="s">
        <v>21</v>
      </c>
      <c r="D11" s="17" t="s">
        <v>22</v>
      </c>
      <c r="E11" s="25">
        <v>41124</v>
      </c>
      <c r="F11" s="37" t="s">
        <v>69</v>
      </c>
      <c r="G11" s="41" t="s">
        <v>70</v>
      </c>
      <c r="H11" s="18" t="s">
        <v>39</v>
      </c>
      <c r="I11" s="39">
        <v>86204910</v>
      </c>
      <c r="J11" s="42">
        <v>85365000</v>
      </c>
      <c r="K11" s="26">
        <f>ROUNDDOWN(J11/I11,3)</f>
        <v>0.99</v>
      </c>
      <c r="L11" s="24" t="s">
        <v>64</v>
      </c>
      <c r="M11" s="24" t="s">
        <v>64</v>
      </c>
      <c r="N11" s="40">
        <v>1</v>
      </c>
      <c r="O11" s="40">
        <v>0</v>
      </c>
      <c r="P11" s="37" t="s">
        <v>45</v>
      </c>
      <c r="Q11" s="32" t="s">
        <v>64</v>
      </c>
    </row>
    <row r="12" spans="1:17" s="11" customFormat="1" ht="75" customHeight="1">
      <c r="A12" s="23">
        <v>4</v>
      </c>
      <c r="B12" s="38" t="s">
        <v>72</v>
      </c>
      <c r="C12" s="27" t="s">
        <v>46</v>
      </c>
      <c r="D12" s="27" t="s">
        <v>47</v>
      </c>
      <c r="E12" s="25">
        <v>41123</v>
      </c>
      <c r="F12" s="36" t="s">
        <v>73</v>
      </c>
      <c r="G12" s="28" t="s">
        <v>74</v>
      </c>
      <c r="H12" s="19" t="s">
        <v>31</v>
      </c>
      <c r="I12" s="42">
        <v>6750450</v>
      </c>
      <c r="J12" s="42">
        <v>3129000</v>
      </c>
      <c r="K12" s="26">
        <f aca="true" t="shared" si="0" ref="K12:K45">ROUNDDOWN(J12/I12,3)</f>
        <v>0.463</v>
      </c>
      <c r="L12" s="24" t="s">
        <v>64</v>
      </c>
      <c r="M12" s="24" t="s">
        <v>64</v>
      </c>
      <c r="N12" s="43">
        <v>9</v>
      </c>
      <c r="O12" s="40">
        <v>0</v>
      </c>
      <c r="P12" s="35" t="s">
        <v>62</v>
      </c>
      <c r="Q12" s="32" t="s">
        <v>64</v>
      </c>
    </row>
    <row r="13" spans="1:17" s="11" customFormat="1" ht="75" customHeight="1">
      <c r="A13" s="23">
        <v>5</v>
      </c>
      <c r="B13" s="38" t="s">
        <v>75</v>
      </c>
      <c r="C13" s="27" t="s">
        <v>46</v>
      </c>
      <c r="D13" s="27" t="s">
        <v>47</v>
      </c>
      <c r="E13" s="25">
        <v>41124</v>
      </c>
      <c r="F13" s="18" t="s">
        <v>52</v>
      </c>
      <c r="G13" s="28" t="s">
        <v>76</v>
      </c>
      <c r="H13" s="19" t="s">
        <v>31</v>
      </c>
      <c r="I13" s="42">
        <v>3079650</v>
      </c>
      <c r="J13" s="42">
        <v>1659000</v>
      </c>
      <c r="K13" s="26">
        <f t="shared" si="0"/>
        <v>0.538</v>
      </c>
      <c r="L13" s="24" t="s">
        <v>64</v>
      </c>
      <c r="M13" s="24" t="s">
        <v>64</v>
      </c>
      <c r="N13" s="43">
        <v>10</v>
      </c>
      <c r="O13" s="40">
        <v>0</v>
      </c>
      <c r="P13" s="35" t="s">
        <v>62</v>
      </c>
      <c r="Q13" s="32" t="s">
        <v>64</v>
      </c>
    </row>
    <row r="14" spans="1:17" s="11" customFormat="1" ht="75" customHeight="1">
      <c r="A14" s="23">
        <v>6</v>
      </c>
      <c r="B14" s="38" t="s">
        <v>77</v>
      </c>
      <c r="C14" s="16" t="s">
        <v>48</v>
      </c>
      <c r="D14" s="30" t="s">
        <v>49</v>
      </c>
      <c r="E14" s="25">
        <v>41122</v>
      </c>
      <c r="F14" s="18" t="s">
        <v>78</v>
      </c>
      <c r="G14" s="28" t="s">
        <v>79</v>
      </c>
      <c r="H14" s="18" t="s">
        <v>39</v>
      </c>
      <c r="I14" s="31">
        <v>50166228</v>
      </c>
      <c r="J14" s="31">
        <v>49140000</v>
      </c>
      <c r="K14" s="26">
        <f>ROUNDDOWN(J14/I14,3)</f>
        <v>0.979</v>
      </c>
      <c r="L14" s="24" t="s">
        <v>64</v>
      </c>
      <c r="M14" s="24" t="s">
        <v>64</v>
      </c>
      <c r="N14" s="29">
        <v>3</v>
      </c>
      <c r="O14" s="40">
        <v>0</v>
      </c>
      <c r="P14" s="28" t="s">
        <v>34</v>
      </c>
      <c r="Q14" s="32" t="s">
        <v>34</v>
      </c>
    </row>
    <row r="15" spans="1:17" s="11" customFormat="1" ht="75" customHeight="1">
      <c r="A15" s="23">
        <v>7</v>
      </c>
      <c r="B15" s="38" t="s">
        <v>80</v>
      </c>
      <c r="C15" s="16" t="s">
        <v>48</v>
      </c>
      <c r="D15" s="27" t="s">
        <v>49</v>
      </c>
      <c r="E15" s="25">
        <v>41129</v>
      </c>
      <c r="F15" s="36" t="s">
        <v>73</v>
      </c>
      <c r="G15" s="28" t="s">
        <v>81</v>
      </c>
      <c r="H15" s="19" t="s">
        <v>31</v>
      </c>
      <c r="I15" s="42">
        <v>9422700</v>
      </c>
      <c r="J15" s="42">
        <v>4042500</v>
      </c>
      <c r="K15" s="26">
        <f>ROUNDDOWN(J15/I15,3)</f>
        <v>0.429</v>
      </c>
      <c r="L15" s="24" t="s">
        <v>64</v>
      </c>
      <c r="M15" s="24" t="s">
        <v>64</v>
      </c>
      <c r="N15" s="43">
        <v>6</v>
      </c>
      <c r="O15" s="40">
        <v>0</v>
      </c>
      <c r="P15" s="35" t="s">
        <v>34</v>
      </c>
      <c r="Q15" s="32" t="s">
        <v>34</v>
      </c>
    </row>
    <row r="16" spans="1:17" s="11" customFormat="1" ht="75" customHeight="1">
      <c r="A16" s="23">
        <v>8</v>
      </c>
      <c r="B16" s="38" t="s">
        <v>82</v>
      </c>
      <c r="C16" s="16" t="s">
        <v>48</v>
      </c>
      <c r="D16" s="27" t="s">
        <v>49</v>
      </c>
      <c r="E16" s="25">
        <v>41138</v>
      </c>
      <c r="F16" s="36" t="s">
        <v>73</v>
      </c>
      <c r="G16" s="28" t="s">
        <v>81</v>
      </c>
      <c r="H16" s="19" t="s">
        <v>31</v>
      </c>
      <c r="I16" s="42">
        <v>13609050</v>
      </c>
      <c r="J16" s="42">
        <v>7717500</v>
      </c>
      <c r="K16" s="26">
        <f>ROUNDDOWN(J16/I16,3)</f>
        <v>0.567</v>
      </c>
      <c r="L16" s="24" t="s">
        <v>64</v>
      </c>
      <c r="M16" s="24" t="s">
        <v>64</v>
      </c>
      <c r="N16" s="43">
        <v>6</v>
      </c>
      <c r="O16" s="40">
        <v>0</v>
      </c>
      <c r="P16" s="35" t="s">
        <v>34</v>
      </c>
      <c r="Q16" s="32" t="s">
        <v>34</v>
      </c>
    </row>
    <row r="17" spans="1:17" s="11" customFormat="1" ht="75" customHeight="1">
      <c r="A17" s="23">
        <v>9</v>
      </c>
      <c r="B17" s="38" t="s">
        <v>83</v>
      </c>
      <c r="C17" s="16" t="s">
        <v>48</v>
      </c>
      <c r="D17" s="27" t="s">
        <v>49</v>
      </c>
      <c r="E17" s="25">
        <v>41151</v>
      </c>
      <c r="F17" s="18" t="s">
        <v>84</v>
      </c>
      <c r="G17" s="28" t="s">
        <v>85</v>
      </c>
      <c r="H17" s="19" t="s">
        <v>31</v>
      </c>
      <c r="I17" s="42">
        <v>4680900</v>
      </c>
      <c r="J17" s="42">
        <v>2572500</v>
      </c>
      <c r="K17" s="26">
        <f>ROUNDDOWN(J17/I17,3)</f>
        <v>0.549</v>
      </c>
      <c r="L17" s="24" t="s">
        <v>64</v>
      </c>
      <c r="M17" s="24" t="s">
        <v>64</v>
      </c>
      <c r="N17" s="43">
        <v>8</v>
      </c>
      <c r="O17" s="40">
        <v>0</v>
      </c>
      <c r="P17" s="35" t="s">
        <v>34</v>
      </c>
      <c r="Q17" s="32" t="s">
        <v>34</v>
      </c>
    </row>
    <row r="18" spans="1:17" s="11" customFormat="1" ht="75" customHeight="1">
      <c r="A18" s="23">
        <v>10</v>
      </c>
      <c r="B18" s="38" t="s">
        <v>86</v>
      </c>
      <c r="C18" s="27" t="s">
        <v>65</v>
      </c>
      <c r="D18" s="27" t="s">
        <v>23</v>
      </c>
      <c r="E18" s="25">
        <v>41123</v>
      </c>
      <c r="F18" s="18" t="s">
        <v>87</v>
      </c>
      <c r="G18" s="28" t="s">
        <v>88</v>
      </c>
      <c r="H18" s="19" t="s">
        <v>31</v>
      </c>
      <c r="I18" s="31">
        <v>1640100</v>
      </c>
      <c r="J18" s="31">
        <v>1335064</v>
      </c>
      <c r="K18" s="26">
        <f t="shared" si="0"/>
        <v>0.814</v>
      </c>
      <c r="L18" s="24" t="s">
        <v>64</v>
      </c>
      <c r="M18" s="24" t="s">
        <v>64</v>
      </c>
      <c r="N18" s="43">
        <v>1</v>
      </c>
      <c r="O18" s="40">
        <v>0</v>
      </c>
      <c r="P18" s="37" t="s">
        <v>45</v>
      </c>
      <c r="Q18" s="32" t="s">
        <v>62</v>
      </c>
    </row>
    <row r="19" spans="1:17" s="11" customFormat="1" ht="75" customHeight="1">
      <c r="A19" s="23">
        <v>11</v>
      </c>
      <c r="B19" s="38" t="s">
        <v>151</v>
      </c>
      <c r="C19" s="27" t="s">
        <v>65</v>
      </c>
      <c r="D19" s="27" t="s">
        <v>23</v>
      </c>
      <c r="E19" s="25">
        <v>41134</v>
      </c>
      <c r="F19" s="18" t="s">
        <v>89</v>
      </c>
      <c r="G19" s="28" t="s">
        <v>90</v>
      </c>
      <c r="H19" s="19" t="s">
        <v>31</v>
      </c>
      <c r="I19" s="42">
        <v>4488000</v>
      </c>
      <c r="J19" s="39">
        <v>1470000</v>
      </c>
      <c r="K19" s="26">
        <f t="shared" si="0"/>
        <v>0.327</v>
      </c>
      <c r="L19" s="24" t="s">
        <v>64</v>
      </c>
      <c r="M19" s="24" t="s">
        <v>64</v>
      </c>
      <c r="N19" s="43">
        <v>3</v>
      </c>
      <c r="O19" s="40">
        <v>0</v>
      </c>
      <c r="P19" s="35" t="s">
        <v>34</v>
      </c>
      <c r="Q19" s="32" t="s">
        <v>34</v>
      </c>
    </row>
    <row r="20" spans="1:17" s="11" customFormat="1" ht="75" customHeight="1">
      <c r="A20" s="23">
        <v>12</v>
      </c>
      <c r="B20" s="44" t="s">
        <v>91</v>
      </c>
      <c r="C20" s="16" t="s">
        <v>40</v>
      </c>
      <c r="D20" s="17" t="s">
        <v>41</v>
      </c>
      <c r="E20" s="25">
        <v>41124</v>
      </c>
      <c r="F20" s="18" t="s">
        <v>89</v>
      </c>
      <c r="G20" s="28" t="s">
        <v>90</v>
      </c>
      <c r="H20" s="19" t="s">
        <v>31</v>
      </c>
      <c r="I20" s="42">
        <v>2832900</v>
      </c>
      <c r="J20" s="31">
        <v>1207080</v>
      </c>
      <c r="K20" s="26">
        <f t="shared" si="0"/>
        <v>0.426</v>
      </c>
      <c r="L20" s="24" t="s">
        <v>64</v>
      </c>
      <c r="M20" s="24" t="s">
        <v>64</v>
      </c>
      <c r="N20" s="43">
        <v>2</v>
      </c>
      <c r="O20" s="40">
        <v>0</v>
      </c>
      <c r="P20" s="35" t="s">
        <v>34</v>
      </c>
      <c r="Q20" s="32" t="s">
        <v>34</v>
      </c>
    </row>
    <row r="21" spans="1:17" s="11" customFormat="1" ht="75" customHeight="1">
      <c r="A21" s="23">
        <v>13</v>
      </c>
      <c r="B21" s="38" t="s">
        <v>92</v>
      </c>
      <c r="C21" s="16" t="s">
        <v>35</v>
      </c>
      <c r="D21" s="17" t="s">
        <v>36</v>
      </c>
      <c r="E21" s="25">
        <v>41130</v>
      </c>
      <c r="F21" s="18" t="s">
        <v>93</v>
      </c>
      <c r="G21" s="28" t="s">
        <v>94</v>
      </c>
      <c r="H21" s="19" t="s">
        <v>31</v>
      </c>
      <c r="I21" s="42">
        <v>1424850</v>
      </c>
      <c r="J21" s="42">
        <v>1029000</v>
      </c>
      <c r="K21" s="26">
        <f t="shared" si="0"/>
        <v>0.722</v>
      </c>
      <c r="L21" s="24" t="s">
        <v>64</v>
      </c>
      <c r="M21" s="24" t="s">
        <v>64</v>
      </c>
      <c r="N21" s="43">
        <v>4</v>
      </c>
      <c r="O21" s="40">
        <v>0</v>
      </c>
      <c r="P21" s="35" t="s">
        <v>34</v>
      </c>
      <c r="Q21" s="32" t="s">
        <v>34</v>
      </c>
    </row>
    <row r="22" spans="1:17" s="11" customFormat="1" ht="75" customHeight="1">
      <c r="A22" s="23">
        <v>14</v>
      </c>
      <c r="B22" s="38" t="s">
        <v>95</v>
      </c>
      <c r="C22" s="16" t="s">
        <v>35</v>
      </c>
      <c r="D22" s="17" t="s">
        <v>36</v>
      </c>
      <c r="E22" s="25">
        <v>41130</v>
      </c>
      <c r="F22" s="18" t="s">
        <v>55</v>
      </c>
      <c r="G22" s="28" t="s">
        <v>56</v>
      </c>
      <c r="H22" s="18" t="s">
        <v>39</v>
      </c>
      <c r="I22" s="42">
        <v>19937311</v>
      </c>
      <c r="J22" s="42">
        <v>19635000</v>
      </c>
      <c r="K22" s="26">
        <f t="shared" si="0"/>
        <v>0.984</v>
      </c>
      <c r="L22" s="24" t="s">
        <v>64</v>
      </c>
      <c r="M22" s="24" t="s">
        <v>64</v>
      </c>
      <c r="N22" s="29">
        <v>1</v>
      </c>
      <c r="O22" s="40">
        <v>0</v>
      </c>
      <c r="P22" s="18" t="s">
        <v>45</v>
      </c>
      <c r="Q22" s="32" t="s">
        <v>34</v>
      </c>
    </row>
    <row r="23" spans="1:17" s="11" customFormat="1" ht="75" customHeight="1">
      <c r="A23" s="23">
        <v>15</v>
      </c>
      <c r="B23" s="38" t="s">
        <v>96</v>
      </c>
      <c r="C23" s="16" t="s">
        <v>35</v>
      </c>
      <c r="D23" s="17" t="s">
        <v>36</v>
      </c>
      <c r="E23" s="25">
        <v>41131</v>
      </c>
      <c r="F23" s="18" t="s">
        <v>97</v>
      </c>
      <c r="G23" s="28" t="s">
        <v>98</v>
      </c>
      <c r="H23" s="18" t="s">
        <v>39</v>
      </c>
      <c r="I23" s="42">
        <v>32240917</v>
      </c>
      <c r="J23" s="42">
        <v>31815000</v>
      </c>
      <c r="K23" s="26">
        <f t="shared" si="0"/>
        <v>0.986</v>
      </c>
      <c r="L23" s="24" t="s">
        <v>64</v>
      </c>
      <c r="M23" s="24" t="s">
        <v>64</v>
      </c>
      <c r="N23" s="29">
        <v>2</v>
      </c>
      <c r="O23" s="40">
        <v>0</v>
      </c>
      <c r="P23" s="28" t="s">
        <v>34</v>
      </c>
      <c r="Q23" s="32" t="s">
        <v>34</v>
      </c>
    </row>
    <row r="24" spans="1:17" s="11" customFormat="1" ht="75" customHeight="1">
      <c r="A24" s="23">
        <v>16</v>
      </c>
      <c r="B24" s="38" t="s">
        <v>99</v>
      </c>
      <c r="C24" s="16" t="s">
        <v>35</v>
      </c>
      <c r="D24" s="17" t="s">
        <v>36</v>
      </c>
      <c r="E24" s="25">
        <v>41143</v>
      </c>
      <c r="F24" s="18" t="s">
        <v>100</v>
      </c>
      <c r="G24" s="28" t="s">
        <v>58</v>
      </c>
      <c r="H24" s="18" t="s">
        <v>39</v>
      </c>
      <c r="I24" s="42">
        <v>19416304</v>
      </c>
      <c r="J24" s="42">
        <v>19215000</v>
      </c>
      <c r="K24" s="26">
        <f t="shared" si="0"/>
        <v>0.989</v>
      </c>
      <c r="L24" s="24" t="s">
        <v>64</v>
      </c>
      <c r="M24" s="24" t="s">
        <v>64</v>
      </c>
      <c r="N24" s="29">
        <v>1</v>
      </c>
      <c r="O24" s="40">
        <v>0</v>
      </c>
      <c r="P24" s="18" t="s">
        <v>45</v>
      </c>
      <c r="Q24" s="32" t="s">
        <v>34</v>
      </c>
    </row>
    <row r="25" spans="1:17" s="11" customFormat="1" ht="75" customHeight="1">
      <c r="A25" s="23">
        <v>17</v>
      </c>
      <c r="B25" s="38" t="s">
        <v>101</v>
      </c>
      <c r="C25" s="16" t="s">
        <v>35</v>
      </c>
      <c r="D25" s="17" t="s">
        <v>36</v>
      </c>
      <c r="E25" s="25">
        <v>41143</v>
      </c>
      <c r="F25" s="18" t="s">
        <v>102</v>
      </c>
      <c r="G25" s="28" t="s">
        <v>103</v>
      </c>
      <c r="H25" s="19" t="s">
        <v>31</v>
      </c>
      <c r="I25" s="45" t="s">
        <v>62</v>
      </c>
      <c r="J25" s="42">
        <v>1694800</v>
      </c>
      <c r="K25" s="29" t="s">
        <v>62</v>
      </c>
      <c r="L25" s="24" t="s">
        <v>64</v>
      </c>
      <c r="M25" s="24" t="s">
        <v>64</v>
      </c>
      <c r="N25" s="29">
        <v>1</v>
      </c>
      <c r="O25" s="40">
        <v>0</v>
      </c>
      <c r="P25" s="18" t="s">
        <v>45</v>
      </c>
      <c r="Q25" s="32" t="s">
        <v>104</v>
      </c>
    </row>
    <row r="26" spans="1:17" s="11" customFormat="1" ht="75" customHeight="1">
      <c r="A26" s="23">
        <v>18</v>
      </c>
      <c r="B26" s="38" t="s">
        <v>105</v>
      </c>
      <c r="C26" s="16" t="s">
        <v>35</v>
      </c>
      <c r="D26" s="17" t="s">
        <v>36</v>
      </c>
      <c r="E26" s="25">
        <v>41143</v>
      </c>
      <c r="F26" s="18" t="s">
        <v>102</v>
      </c>
      <c r="G26" s="28" t="s">
        <v>103</v>
      </c>
      <c r="H26" s="19" t="s">
        <v>31</v>
      </c>
      <c r="I26" s="45" t="s">
        <v>62</v>
      </c>
      <c r="J26" s="42">
        <v>1338000</v>
      </c>
      <c r="K26" s="29" t="s">
        <v>62</v>
      </c>
      <c r="L26" s="24" t="s">
        <v>64</v>
      </c>
      <c r="M26" s="24" t="s">
        <v>64</v>
      </c>
      <c r="N26" s="29">
        <v>1</v>
      </c>
      <c r="O26" s="40">
        <v>0</v>
      </c>
      <c r="P26" s="18" t="s">
        <v>45</v>
      </c>
      <c r="Q26" s="32" t="s">
        <v>104</v>
      </c>
    </row>
    <row r="27" spans="1:17" s="11" customFormat="1" ht="75" customHeight="1">
      <c r="A27" s="23">
        <v>19</v>
      </c>
      <c r="B27" s="38" t="s">
        <v>106</v>
      </c>
      <c r="C27" s="16" t="s">
        <v>35</v>
      </c>
      <c r="D27" s="17" t="s">
        <v>36</v>
      </c>
      <c r="E27" s="25">
        <v>41143</v>
      </c>
      <c r="F27" s="18" t="s">
        <v>107</v>
      </c>
      <c r="G27" s="28" t="s">
        <v>108</v>
      </c>
      <c r="H27" s="19" t="s">
        <v>31</v>
      </c>
      <c r="I27" s="45" t="s">
        <v>62</v>
      </c>
      <c r="J27" s="42">
        <v>994800</v>
      </c>
      <c r="K27" s="29" t="s">
        <v>62</v>
      </c>
      <c r="L27" s="24" t="s">
        <v>64</v>
      </c>
      <c r="M27" s="24" t="s">
        <v>64</v>
      </c>
      <c r="N27" s="29">
        <v>2</v>
      </c>
      <c r="O27" s="40">
        <v>0</v>
      </c>
      <c r="P27" s="28" t="s">
        <v>34</v>
      </c>
      <c r="Q27" s="32" t="s">
        <v>104</v>
      </c>
    </row>
    <row r="28" spans="1:17" s="11" customFormat="1" ht="75" customHeight="1">
      <c r="A28" s="23">
        <v>20</v>
      </c>
      <c r="B28" s="38" t="s">
        <v>109</v>
      </c>
      <c r="C28" s="16" t="s">
        <v>35</v>
      </c>
      <c r="D28" s="17" t="s">
        <v>36</v>
      </c>
      <c r="E28" s="25">
        <v>41143</v>
      </c>
      <c r="F28" s="18" t="s">
        <v>107</v>
      </c>
      <c r="G28" s="28" t="s">
        <v>108</v>
      </c>
      <c r="H28" s="19" t="s">
        <v>31</v>
      </c>
      <c r="I28" s="45" t="s">
        <v>62</v>
      </c>
      <c r="J28" s="42">
        <v>829000</v>
      </c>
      <c r="K28" s="29" t="s">
        <v>62</v>
      </c>
      <c r="L28" s="24" t="s">
        <v>64</v>
      </c>
      <c r="M28" s="24" t="s">
        <v>64</v>
      </c>
      <c r="N28" s="29">
        <v>2</v>
      </c>
      <c r="O28" s="40">
        <v>0</v>
      </c>
      <c r="P28" s="28" t="s">
        <v>34</v>
      </c>
      <c r="Q28" s="32" t="s">
        <v>104</v>
      </c>
    </row>
    <row r="29" spans="1:17" s="11" customFormat="1" ht="75" customHeight="1">
      <c r="A29" s="23">
        <v>21</v>
      </c>
      <c r="B29" s="38" t="s">
        <v>110</v>
      </c>
      <c r="C29" s="16" t="s">
        <v>35</v>
      </c>
      <c r="D29" s="17" t="s">
        <v>36</v>
      </c>
      <c r="E29" s="25">
        <v>41149</v>
      </c>
      <c r="F29" s="18" t="s">
        <v>111</v>
      </c>
      <c r="G29" s="28" t="s">
        <v>112</v>
      </c>
      <c r="H29" s="19" t="s">
        <v>31</v>
      </c>
      <c r="I29" s="45" t="s">
        <v>62</v>
      </c>
      <c r="J29" s="42">
        <v>2247000</v>
      </c>
      <c r="K29" s="29" t="s">
        <v>62</v>
      </c>
      <c r="L29" s="24" t="s">
        <v>64</v>
      </c>
      <c r="M29" s="24" t="s">
        <v>64</v>
      </c>
      <c r="N29" s="29">
        <v>3</v>
      </c>
      <c r="O29" s="40">
        <v>0</v>
      </c>
      <c r="P29" s="28" t="s">
        <v>34</v>
      </c>
      <c r="Q29" s="32" t="s">
        <v>34</v>
      </c>
    </row>
    <row r="30" spans="1:17" s="11" customFormat="1" ht="75" customHeight="1">
      <c r="A30" s="23">
        <v>22</v>
      </c>
      <c r="B30" s="38" t="s">
        <v>113</v>
      </c>
      <c r="C30" s="16" t="s">
        <v>24</v>
      </c>
      <c r="D30" s="17" t="s">
        <v>63</v>
      </c>
      <c r="E30" s="25">
        <v>41122</v>
      </c>
      <c r="F30" s="18" t="s">
        <v>53</v>
      </c>
      <c r="G30" s="28" t="s">
        <v>54</v>
      </c>
      <c r="H30" s="18" t="s">
        <v>39</v>
      </c>
      <c r="I30" s="42">
        <v>15064350</v>
      </c>
      <c r="J30" s="31">
        <v>7712250</v>
      </c>
      <c r="K30" s="26">
        <f t="shared" si="0"/>
        <v>0.511</v>
      </c>
      <c r="L30" s="24" t="s">
        <v>64</v>
      </c>
      <c r="M30" s="24" t="s">
        <v>64</v>
      </c>
      <c r="N30" s="43">
        <v>3</v>
      </c>
      <c r="O30" s="40">
        <v>0</v>
      </c>
      <c r="P30" s="35" t="s">
        <v>34</v>
      </c>
      <c r="Q30" s="32" t="s">
        <v>34</v>
      </c>
    </row>
    <row r="31" spans="1:17" s="11" customFormat="1" ht="75" customHeight="1">
      <c r="A31" s="23">
        <v>23</v>
      </c>
      <c r="B31" s="38" t="s">
        <v>114</v>
      </c>
      <c r="C31" s="16" t="s">
        <v>24</v>
      </c>
      <c r="D31" s="17" t="s">
        <v>63</v>
      </c>
      <c r="E31" s="25">
        <v>41131</v>
      </c>
      <c r="F31" s="18" t="s">
        <v>115</v>
      </c>
      <c r="G31" s="28" t="s">
        <v>116</v>
      </c>
      <c r="H31" s="18" t="s">
        <v>39</v>
      </c>
      <c r="I31" s="39">
        <v>36718556</v>
      </c>
      <c r="J31" s="31">
        <v>35700000</v>
      </c>
      <c r="K31" s="26">
        <f t="shared" si="0"/>
        <v>0.972</v>
      </c>
      <c r="L31" s="24" t="s">
        <v>64</v>
      </c>
      <c r="M31" s="24" t="s">
        <v>64</v>
      </c>
      <c r="N31" s="40">
        <v>2</v>
      </c>
      <c r="O31" s="40">
        <v>0</v>
      </c>
      <c r="P31" s="35" t="s">
        <v>34</v>
      </c>
      <c r="Q31" s="32" t="s">
        <v>34</v>
      </c>
    </row>
    <row r="32" spans="1:17" s="11" customFormat="1" ht="75" customHeight="1">
      <c r="A32" s="23">
        <v>24</v>
      </c>
      <c r="B32" s="38" t="s">
        <v>117</v>
      </c>
      <c r="C32" s="16" t="s">
        <v>25</v>
      </c>
      <c r="D32" s="17" t="s">
        <v>26</v>
      </c>
      <c r="E32" s="25">
        <v>41129</v>
      </c>
      <c r="F32" s="18" t="s">
        <v>118</v>
      </c>
      <c r="G32" s="28" t="s">
        <v>119</v>
      </c>
      <c r="H32" s="19" t="s">
        <v>31</v>
      </c>
      <c r="I32" s="45" t="s">
        <v>62</v>
      </c>
      <c r="J32" s="31">
        <v>1701000</v>
      </c>
      <c r="K32" s="29" t="s">
        <v>62</v>
      </c>
      <c r="L32" s="24" t="s">
        <v>64</v>
      </c>
      <c r="M32" s="24" t="s">
        <v>64</v>
      </c>
      <c r="N32" s="29">
        <v>2</v>
      </c>
      <c r="O32" s="40">
        <v>0</v>
      </c>
      <c r="P32" s="28" t="s">
        <v>34</v>
      </c>
      <c r="Q32" s="32" t="s">
        <v>104</v>
      </c>
    </row>
    <row r="33" spans="1:17" s="11" customFormat="1" ht="75" customHeight="1">
      <c r="A33" s="23">
        <v>25</v>
      </c>
      <c r="B33" s="38" t="s">
        <v>120</v>
      </c>
      <c r="C33" s="16" t="s">
        <v>25</v>
      </c>
      <c r="D33" s="17" t="s">
        <v>26</v>
      </c>
      <c r="E33" s="25">
        <v>41143</v>
      </c>
      <c r="F33" s="18" t="s">
        <v>102</v>
      </c>
      <c r="G33" s="28" t="s">
        <v>103</v>
      </c>
      <c r="H33" s="19" t="s">
        <v>31</v>
      </c>
      <c r="I33" s="45" t="s">
        <v>62</v>
      </c>
      <c r="J33" s="42">
        <v>4147500</v>
      </c>
      <c r="K33" s="29" t="s">
        <v>62</v>
      </c>
      <c r="L33" s="24" t="s">
        <v>64</v>
      </c>
      <c r="M33" s="24" t="s">
        <v>64</v>
      </c>
      <c r="N33" s="40">
        <v>2</v>
      </c>
      <c r="O33" s="40">
        <v>0</v>
      </c>
      <c r="P33" s="35" t="s">
        <v>34</v>
      </c>
      <c r="Q33" s="32" t="s">
        <v>34</v>
      </c>
    </row>
    <row r="34" spans="1:17" s="11" customFormat="1" ht="75" customHeight="1">
      <c r="A34" s="23">
        <v>26</v>
      </c>
      <c r="B34" s="38" t="s">
        <v>121</v>
      </c>
      <c r="C34" s="16" t="s">
        <v>25</v>
      </c>
      <c r="D34" s="17" t="s">
        <v>26</v>
      </c>
      <c r="E34" s="25">
        <v>41148</v>
      </c>
      <c r="F34" s="18" t="s">
        <v>122</v>
      </c>
      <c r="G34" s="28" t="s">
        <v>123</v>
      </c>
      <c r="H34" s="19" t="s">
        <v>31</v>
      </c>
      <c r="I34" s="42">
        <v>11450250</v>
      </c>
      <c r="J34" s="42">
        <v>8977500</v>
      </c>
      <c r="K34" s="26">
        <f t="shared" si="0"/>
        <v>0.784</v>
      </c>
      <c r="L34" s="24" t="s">
        <v>64</v>
      </c>
      <c r="M34" s="24" t="s">
        <v>64</v>
      </c>
      <c r="N34" s="43">
        <v>5</v>
      </c>
      <c r="O34" s="40">
        <v>0</v>
      </c>
      <c r="P34" s="35" t="s">
        <v>34</v>
      </c>
      <c r="Q34" s="32" t="s">
        <v>34</v>
      </c>
    </row>
    <row r="35" spans="1:17" s="11" customFormat="1" ht="75" customHeight="1">
      <c r="A35" s="23">
        <v>27</v>
      </c>
      <c r="B35" s="38" t="s">
        <v>124</v>
      </c>
      <c r="C35" s="16" t="s">
        <v>25</v>
      </c>
      <c r="D35" s="17" t="s">
        <v>26</v>
      </c>
      <c r="E35" s="25">
        <v>41148</v>
      </c>
      <c r="F35" s="18" t="s">
        <v>122</v>
      </c>
      <c r="G35" s="28" t="s">
        <v>123</v>
      </c>
      <c r="H35" s="19" t="s">
        <v>31</v>
      </c>
      <c r="I35" s="42">
        <v>7313250</v>
      </c>
      <c r="J35" s="42">
        <v>4777500</v>
      </c>
      <c r="K35" s="26">
        <f t="shared" si="0"/>
        <v>0.653</v>
      </c>
      <c r="L35" s="24" t="s">
        <v>64</v>
      </c>
      <c r="M35" s="24" t="s">
        <v>64</v>
      </c>
      <c r="N35" s="43">
        <v>7</v>
      </c>
      <c r="O35" s="40">
        <v>0</v>
      </c>
      <c r="P35" s="35" t="s">
        <v>34</v>
      </c>
      <c r="Q35" s="32" t="s">
        <v>34</v>
      </c>
    </row>
    <row r="36" spans="1:17" s="11" customFormat="1" ht="75" customHeight="1">
      <c r="A36" s="23">
        <v>28</v>
      </c>
      <c r="B36" s="38" t="s">
        <v>125</v>
      </c>
      <c r="C36" s="16" t="s">
        <v>27</v>
      </c>
      <c r="D36" s="17" t="s">
        <v>28</v>
      </c>
      <c r="E36" s="25">
        <v>41127</v>
      </c>
      <c r="F36" s="18" t="s">
        <v>59</v>
      </c>
      <c r="G36" s="17" t="s">
        <v>44</v>
      </c>
      <c r="H36" s="19" t="s">
        <v>31</v>
      </c>
      <c r="I36" s="42">
        <v>3524481</v>
      </c>
      <c r="J36" s="39">
        <v>2478000</v>
      </c>
      <c r="K36" s="26">
        <f t="shared" si="0"/>
        <v>0.703</v>
      </c>
      <c r="L36" s="24" t="s">
        <v>64</v>
      </c>
      <c r="M36" s="24" t="s">
        <v>64</v>
      </c>
      <c r="N36" s="43">
        <v>2</v>
      </c>
      <c r="O36" s="40">
        <v>0</v>
      </c>
      <c r="P36" s="35" t="s">
        <v>34</v>
      </c>
      <c r="Q36" s="32" t="s">
        <v>34</v>
      </c>
    </row>
    <row r="37" spans="1:17" s="11" customFormat="1" ht="75" customHeight="1">
      <c r="A37" s="23">
        <v>29</v>
      </c>
      <c r="B37" s="38" t="s">
        <v>126</v>
      </c>
      <c r="C37" s="16" t="s">
        <v>27</v>
      </c>
      <c r="D37" s="17" t="s">
        <v>28</v>
      </c>
      <c r="E37" s="25">
        <v>41127</v>
      </c>
      <c r="F37" s="18" t="s">
        <v>59</v>
      </c>
      <c r="G37" s="17" t="s">
        <v>44</v>
      </c>
      <c r="H37" s="19" t="s">
        <v>31</v>
      </c>
      <c r="I37" s="42">
        <v>3864369</v>
      </c>
      <c r="J37" s="39">
        <v>2718450</v>
      </c>
      <c r="K37" s="26">
        <f t="shared" si="0"/>
        <v>0.703</v>
      </c>
      <c r="L37" s="24" t="s">
        <v>64</v>
      </c>
      <c r="M37" s="24" t="s">
        <v>64</v>
      </c>
      <c r="N37" s="43">
        <v>2</v>
      </c>
      <c r="O37" s="40">
        <v>0</v>
      </c>
      <c r="P37" s="35" t="s">
        <v>34</v>
      </c>
      <c r="Q37" s="32" t="s">
        <v>34</v>
      </c>
    </row>
    <row r="38" spans="1:17" s="11" customFormat="1" ht="75" customHeight="1">
      <c r="A38" s="23">
        <v>30</v>
      </c>
      <c r="B38" s="38" t="s">
        <v>127</v>
      </c>
      <c r="C38" s="16" t="s">
        <v>27</v>
      </c>
      <c r="D38" s="17" t="s">
        <v>28</v>
      </c>
      <c r="E38" s="25">
        <v>41128</v>
      </c>
      <c r="F38" s="18" t="s">
        <v>128</v>
      </c>
      <c r="G38" s="17" t="s">
        <v>129</v>
      </c>
      <c r="H38" s="18" t="s">
        <v>39</v>
      </c>
      <c r="I38" s="42">
        <v>46917912</v>
      </c>
      <c r="J38" s="42">
        <v>43470000</v>
      </c>
      <c r="K38" s="26">
        <f t="shared" si="0"/>
        <v>0.926</v>
      </c>
      <c r="L38" s="24" t="s">
        <v>64</v>
      </c>
      <c r="M38" s="24" t="s">
        <v>64</v>
      </c>
      <c r="N38" s="43">
        <v>1</v>
      </c>
      <c r="O38" s="40">
        <v>0</v>
      </c>
      <c r="P38" s="19" t="s">
        <v>45</v>
      </c>
      <c r="Q38" s="32" t="s">
        <v>34</v>
      </c>
    </row>
    <row r="39" spans="1:17" s="11" customFormat="1" ht="75" customHeight="1">
      <c r="A39" s="23">
        <v>31</v>
      </c>
      <c r="B39" s="38" t="s">
        <v>130</v>
      </c>
      <c r="C39" s="16" t="s">
        <v>27</v>
      </c>
      <c r="D39" s="17" t="s">
        <v>28</v>
      </c>
      <c r="E39" s="25">
        <v>41130</v>
      </c>
      <c r="F39" s="18" t="s">
        <v>122</v>
      </c>
      <c r="G39" s="28" t="s">
        <v>123</v>
      </c>
      <c r="H39" s="19" t="s">
        <v>31</v>
      </c>
      <c r="I39" s="42">
        <v>6562500</v>
      </c>
      <c r="J39" s="42">
        <v>3622500</v>
      </c>
      <c r="K39" s="26">
        <f t="shared" si="0"/>
        <v>0.552</v>
      </c>
      <c r="L39" s="24" t="s">
        <v>64</v>
      </c>
      <c r="M39" s="24" t="s">
        <v>64</v>
      </c>
      <c r="N39" s="43">
        <v>4</v>
      </c>
      <c r="O39" s="40">
        <v>0</v>
      </c>
      <c r="P39" s="35" t="s">
        <v>34</v>
      </c>
      <c r="Q39" s="32" t="s">
        <v>34</v>
      </c>
    </row>
    <row r="40" spans="1:17" s="11" customFormat="1" ht="75" customHeight="1">
      <c r="A40" s="23">
        <v>32</v>
      </c>
      <c r="B40" s="38" t="s">
        <v>131</v>
      </c>
      <c r="C40" s="16" t="s">
        <v>27</v>
      </c>
      <c r="D40" s="17" t="s">
        <v>28</v>
      </c>
      <c r="E40" s="25">
        <v>41131</v>
      </c>
      <c r="F40" s="18" t="s">
        <v>132</v>
      </c>
      <c r="G40" s="28" t="s">
        <v>54</v>
      </c>
      <c r="H40" s="18" t="s">
        <v>39</v>
      </c>
      <c r="I40" s="42">
        <v>38219353</v>
      </c>
      <c r="J40" s="42">
        <v>37369500</v>
      </c>
      <c r="K40" s="26">
        <f t="shared" si="0"/>
        <v>0.977</v>
      </c>
      <c r="L40" s="24" t="s">
        <v>64</v>
      </c>
      <c r="M40" s="24" t="s">
        <v>64</v>
      </c>
      <c r="N40" s="43">
        <v>1</v>
      </c>
      <c r="O40" s="40">
        <v>0</v>
      </c>
      <c r="P40" s="19" t="s">
        <v>45</v>
      </c>
      <c r="Q40" s="32" t="s">
        <v>34</v>
      </c>
    </row>
    <row r="41" spans="1:17" s="11" customFormat="1" ht="75" customHeight="1">
      <c r="A41" s="23">
        <v>33</v>
      </c>
      <c r="B41" s="38" t="s">
        <v>133</v>
      </c>
      <c r="C41" s="16" t="s">
        <v>42</v>
      </c>
      <c r="D41" s="17" t="s">
        <v>43</v>
      </c>
      <c r="E41" s="25">
        <v>41124</v>
      </c>
      <c r="F41" s="18" t="s">
        <v>134</v>
      </c>
      <c r="G41" s="28" t="s">
        <v>54</v>
      </c>
      <c r="H41" s="18" t="s">
        <v>39</v>
      </c>
      <c r="I41" s="42">
        <v>64018500</v>
      </c>
      <c r="J41" s="42">
        <v>62790000</v>
      </c>
      <c r="K41" s="26">
        <f t="shared" si="0"/>
        <v>0.98</v>
      </c>
      <c r="L41" s="24" t="s">
        <v>64</v>
      </c>
      <c r="M41" s="24" t="s">
        <v>64</v>
      </c>
      <c r="N41" s="43">
        <v>1</v>
      </c>
      <c r="O41" s="40">
        <v>0</v>
      </c>
      <c r="P41" s="19" t="s">
        <v>45</v>
      </c>
      <c r="Q41" s="32" t="s">
        <v>34</v>
      </c>
    </row>
    <row r="42" spans="1:17" s="11" customFormat="1" ht="75" customHeight="1">
      <c r="A42" s="23">
        <v>34</v>
      </c>
      <c r="B42" s="38" t="s">
        <v>135</v>
      </c>
      <c r="C42" s="16" t="s">
        <v>42</v>
      </c>
      <c r="D42" s="17" t="s">
        <v>43</v>
      </c>
      <c r="E42" s="25">
        <v>41149</v>
      </c>
      <c r="F42" s="18" t="s">
        <v>60</v>
      </c>
      <c r="G42" s="17" t="s">
        <v>61</v>
      </c>
      <c r="H42" s="19" t="s">
        <v>31</v>
      </c>
      <c r="I42" s="42">
        <v>5092500</v>
      </c>
      <c r="J42" s="42">
        <v>2992500</v>
      </c>
      <c r="K42" s="26">
        <f t="shared" si="0"/>
        <v>0.587</v>
      </c>
      <c r="L42" s="24" t="s">
        <v>64</v>
      </c>
      <c r="M42" s="24" t="s">
        <v>64</v>
      </c>
      <c r="N42" s="43">
        <v>5</v>
      </c>
      <c r="O42" s="40">
        <v>0</v>
      </c>
      <c r="P42" s="35" t="s">
        <v>34</v>
      </c>
      <c r="Q42" s="32" t="s">
        <v>34</v>
      </c>
    </row>
    <row r="43" spans="1:17" s="11" customFormat="1" ht="75" customHeight="1">
      <c r="A43" s="23">
        <v>35</v>
      </c>
      <c r="B43" s="38" t="s">
        <v>136</v>
      </c>
      <c r="C43" s="16" t="s">
        <v>42</v>
      </c>
      <c r="D43" s="17" t="s">
        <v>43</v>
      </c>
      <c r="E43" s="25">
        <v>41151</v>
      </c>
      <c r="F43" s="18" t="s">
        <v>52</v>
      </c>
      <c r="G43" s="28" t="s">
        <v>137</v>
      </c>
      <c r="H43" s="19" t="s">
        <v>31</v>
      </c>
      <c r="I43" s="42">
        <v>2367750</v>
      </c>
      <c r="J43" s="42">
        <v>1407000</v>
      </c>
      <c r="K43" s="26">
        <f t="shared" si="0"/>
        <v>0.594</v>
      </c>
      <c r="L43" s="24" t="s">
        <v>64</v>
      </c>
      <c r="M43" s="24" t="s">
        <v>64</v>
      </c>
      <c r="N43" s="43">
        <v>3</v>
      </c>
      <c r="O43" s="40">
        <v>0</v>
      </c>
      <c r="P43" s="35" t="s">
        <v>34</v>
      </c>
      <c r="Q43" s="32" t="s">
        <v>34</v>
      </c>
    </row>
    <row r="44" spans="1:17" s="11" customFormat="1" ht="75" customHeight="1">
      <c r="A44" s="23">
        <v>36</v>
      </c>
      <c r="B44" s="44" t="s">
        <v>138</v>
      </c>
      <c r="C44" s="33" t="s">
        <v>32</v>
      </c>
      <c r="D44" s="34" t="s">
        <v>33</v>
      </c>
      <c r="E44" s="25">
        <v>41141</v>
      </c>
      <c r="F44" s="18" t="s">
        <v>139</v>
      </c>
      <c r="G44" s="28" t="s">
        <v>140</v>
      </c>
      <c r="H44" s="19" t="s">
        <v>31</v>
      </c>
      <c r="I44" s="42">
        <v>2896950</v>
      </c>
      <c r="J44" s="31">
        <v>2625000</v>
      </c>
      <c r="K44" s="26">
        <f t="shared" si="0"/>
        <v>0.906</v>
      </c>
      <c r="L44" s="24" t="s">
        <v>64</v>
      </c>
      <c r="M44" s="24" t="s">
        <v>64</v>
      </c>
      <c r="N44" s="43">
        <v>1</v>
      </c>
      <c r="O44" s="40">
        <v>0</v>
      </c>
      <c r="P44" s="19" t="s">
        <v>45</v>
      </c>
      <c r="Q44" s="32" t="s">
        <v>34</v>
      </c>
    </row>
    <row r="45" spans="1:17" s="11" customFormat="1" ht="75" customHeight="1">
      <c r="A45" s="23">
        <v>37</v>
      </c>
      <c r="B45" s="44" t="s">
        <v>141</v>
      </c>
      <c r="C45" s="33" t="s">
        <v>66</v>
      </c>
      <c r="D45" s="34" t="s">
        <v>33</v>
      </c>
      <c r="E45" s="25">
        <v>41141</v>
      </c>
      <c r="F45" s="18" t="s">
        <v>57</v>
      </c>
      <c r="G45" s="28" t="s">
        <v>54</v>
      </c>
      <c r="H45" s="19" t="s">
        <v>31</v>
      </c>
      <c r="I45" s="42">
        <v>12148500</v>
      </c>
      <c r="J45" s="31">
        <v>8053500</v>
      </c>
      <c r="K45" s="26">
        <f t="shared" si="0"/>
        <v>0.662</v>
      </c>
      <c r="L45" s="24" t="s">
        <v>64</v>
      </c>
      <c r="M45" s="24" t="s">
        <v>64</v>
      </c>
      <c r="N45" s="43">
        <v>3</v>
      </c>
      <c r="O45" s="40">
        <v>0</v>
      </c>
      <c r="P45" s="35" t="s">
        <v>34</v>
      </c>
      <c r="Q45" s="32" t="s">
        <v>34</v>
      </c>
    </row>
    <row r="46" spans="1:17" s="11" customFormat="1" ht="75" customHeight="1">
      <c r="A46" s="23">
        <v>38</v>
      </c>
      <c r="B46" s="38" t="s">
        <v>142</v>
      </c>
      <c r="C46" s="16" t="s">
        <v>29</v>
      </c>
      <c r="D46" s="17" t="s">
        <v>30</v>
      </c>
      <c r="E46" s="25">
        <v>41123</v>
      </c>
      <c r="F46" s="18" t="s">
        <v>143</v>
      </c>
      <c r="G46" s="28" t="s">
        <v>144</v>
      </c>
      <c r="H46" s="19" t="s">
        <v>31</v>
      </c>
      <c r="I46" s="29" t="s">
        <v>62</v>
      </c>
      <c r="J46" s="31">
        <v>1027110</v>
      </c>
      <c r="K46" s="29" t="s">
        <v>62</v>
      </c>
      <c r="L46" s="24" t="s">
        <v>64</v>
      </c>
      <c r="M46" s="24" t="s">
        <v>64</v>
      </c>
      <c r="N46" s="29">
        <v>2</v>
      </c>
      <c r="O46" s="40">
        <v>0</v>
      </c>
      <c r="P46" s="28" t="s">
        <v>34</v>
      </c>
      <c r="Q46" s="32" t="s">
        <v>34</v>
      </c>
    </row>
    <row r="47" spans="1:17" s="11" customFormat="1" ht="75" customHeight="1">
      <c r="A47" s="23">
        <v>39</v>
      </c>
      <c r="B47" s="38" t="s">
        <v>145</v>
      </c>
      <c r="C47" s="16" t="s">
        <v>29</v>
      </c>
      <c r="D47" s="17" t="s">
        <v>30</v>
      </c>
      <c r="E47" s="25">
        <v>41123</v>
      </c>
      <c r="F47" s="18" t="s">
        <v>146</v>
      </c>
      <c r="G47" s="28" t="s">
        <v>147</v>
      </c>
      <c r="H47" s="19" t="s">
        <v>31</v>
      </c>
      <c r="I47" s="29" t="s">
        <v>62</v>
      </c>
      <c r="J47" s="31">
        <v>1115282</v>
      </c>
      <c r="K47" s="29" t="s">
        <v>62</v>
      </c>
      <c r="L47" s="24" t="s">
        <v>64</v>
      </c>
      <c r="M47" s="24" t="s">
        <v>64</v>
      </c>
      <c r="N47" s="29">
        <v>3</v>
      </c>
      <c r="O47" s="40">
        <v>0</v>
      </c>
      <c r="P47" s="28" t="s">
        <v>34</v>
      </c>
      <c r="Q47" s="32" t="s">
        <v>34</v>
      </c>
    </row>
    <row r="48" spans="1:17" s="11" customFormat="1" ht="75" customHeight="1">
      <c r="A48" s="23">
        <v>40</v>
      </c>
      <c r="B48" s="38" t="s">
        <v>150</v>
      </c>
      <c r="C48" s="16" t="s">
        <v>29</v>
      </c>
      <c r="D48" s="17" t="s">
        <v>30</v>
      </c>
      <c r="E48" s="25">
        <v>41141</v>
      </c>
      <c r="F48" s="18" t="s">
        <v>148</v>
      </c>
      <c r="G48" s="28" t="s">
        <v>149</v>
      </c>
      <c r="H48" s="19" t="s">
        <v>31</v>
      </c>
      <c r="I48" s="29" t="s">
        <v>62</v>
      </c>
      <c r="J48" s="31">
        <v>12075000</v>
      </c>
      <c r="K48" s="29" t="s">
        <v>62</v>
      </c>
      <c r="L48" s="24" t="s">
        <v>64</v>
      </c>
      <c r="M48" s="24" t="s">
        <v>64</v>
      </c>
      <c r="N48" s="29">
        <v>4</v>
      </c>
      <c r="O48" s="40">
        <v>0</v>
      </c>
      <c r="P48" s="28" t="s">
        <v>34</v>
      </c>
      <c r="Q48" s="32" t="s">
        <v>34</v>
      </c>
    </row>
    <row r="49" spans="2:17" ht="27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3"/>
      <c r="N49" s="12"/>
      <c r="O49" s="12"/>
      <c r="P49" s="12"/>
      <c r="Q49" s="8"/>
    </row>
    <row r="50" spans="2:17" ht="27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2"/>
      <c r="M50" s="12"/>
      <c r="N50" s="13"/>
      <c r="O50" s="13"/>
      <c r="P50" s="13"/>
      <c r="Q50" s="8"/>
    </row>
    <row r="51" spans="2:17" ht="27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2"/>
      <c r="M51" s="12"/>
      <c r="N51" s="13"/>
      <c r="O51" s="13"/>
      <c r="P51" s="13"/>
      <c r="Q51" s="9"/>
    </row>
    <row r="52" spans="2:17" ht="27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9"/>
    </row>
    <row r="53" spans="2:17" ht="27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8"/>
      <c r="M53" s="8"/>
      <c r="N53" s="12"/>
      <c r="O53" s="12"/>
      <c r="P53" s="12"/>
      <c r="Q53" s="8"/>
    </row>
    <row r="54" spans="2:17" ht="27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8"/>
      <c r="M54" s="8"/>
      <c r="N54" s="12"/>
      <c r="O54" s="12"/>
      <c r="P54" s="12"/>
      <c r="Q54" s="8"/>
    </row>
    <row r="55" spans="12:13" ht="13.5" customHeight="1">
      <c r="L55" s="8"/>
      <c r="M55" s="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22">
    <mergeCell ref="J4:J7"/>
    <mergeCell ref="I4:I7"/>
    <mergeCell ref="H4:H7"/>
    <mergeCell ref="L5:L7"/>
    <mergeCell ref="F4:G4"/>
    <mergeCell ref="G5:G7"/>
    <mergeCell ref="A4:A8"/>
    <mergeCell ref="M5:M7"/>
    <mergeCell ref="C5:C7"/>
    <mergeCell ref="F5:F7"/>
    <mergeCell ref="E4:E7"/>
    <mergeCell ref="D5:D7"/>
    <mergeCell ref="C4:D4"/>
    <mergeCell ref="B4:B7"/>
    <mergeCell ref="K4:K7"/>
    <mergeCell ref="P4:P7"/>
    <mergeCell ref="B1:Q1"/>
    <mergeCell ref="B2:Q2"/>
    <mergeCell ref="N4:N7"/>
    <mergeCell ref="L4:M4"/>
    <mergeCell ref="Q4:Q7"/>
    <mergeCell ref="O5:O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L9:L48">
      <formula1>"公財,公社,特財,特社,－"</formula1>
    </dataValidation>
    <dataValidation type="list" allowBlank="1" showInputMessage="1" showErrorMessage="1" sqref="M9:M48">
      <formula1>"国所管,都道府県所管,－"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2012-09-25T00:33:36Z</cp:lastPrinted>
  <dcterms:created xsi:type="dcterms:W3CDTF">2005-02-04T02:27:22Z</dcterms:created>
  <dcterms:modified xsi:type="dcterms:W3CDTF">2012-09-27T08:38:51Z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