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85" tabRatio="929" activeTab="0"/>
  </bookViews>
  <sheets>
    <sheet name="工事（競争）" sheetId="1" r:id="rId1"/>
  </sheets>
  <definedNames>
    <definedName name="_xlnm.Print_Area" localSheetId="0">'工事（競争）'!$A$1:$Q$11</definedName>
  </definedNames>
  <calcPr fullCalcOnLoad="1"/>
</workbook>
</file>

<file path=xl/sharedStrings.xml><?xml version="1.0" encoding="utf-8"?>
<sst xmlns="http://schemas.openxmlformats.org/spreadsheetml/2006/main" count="61" uniqueCount="39">
  <si>
    <t>別紙様式２</t>
  </si>
  <si>
    <t>公益法人の場合</t>
  </si>
  <si>
    <t>公益法人の区分</t>
  </si>
  <si>
    <t>国所管、都道府県所管の区分</t>
  </si>
  <si>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</si>
  <si>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</si>
  <si>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</si>
  <si>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</si>
  <si>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</si>
  <si>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</si>
  <si>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</si>
  <si>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</si>
  <si>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</si>
  <si>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</si>
  <si>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</si>
  <si>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</si>
  <si>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</si>
  <si>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</si>
  <si>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</si>
  <si>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</si>
  <si>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-</t>
  </si>
  <si>
    <t>一般競争契約</t>
  </si>
  <si>
    <t>公共調達適正化について（平成18年8月25日付け財計第2017号）に基づく競争入札に係る情報の公開（公共工事）
及び公益法人に対する支出の公表・点検の方針について（平成24年6月1日行政改革本部決定）に基づく情報の公開</t>
  </si>
  <si>
    <t>一般競争契約（総合評価）</t>
  </si>
  <si>
    <t>坂泰林道大泰支線特殊修繕工事
(和歌山県田辺市中辺路町兵生　坂泰山国有林）
H28.11.16～H29.1.27
（土木一式工事（ｺﾝｸﾘｰﾄ路面工60.0m））</t>
  </si>
  <si>
    <t>分任支出負担行為担当官
和歌山森林管理署長
井上　康之</t>
  </si>
  <si>
    <t>和歌山県田辺市新庄町2345-1</t>
  </si>
  <si>
    <t>和歌山県田辺市龍神村東27</t>
  </si>
  <si>
    <t>-</t>
  </si>
  <si>
    <t>ミセン山林業専用道測量設計業務
（広島県東広島市黒瀬町　小田山国有林外）
H28.11.29～H29.3.18
（建設ｺﾝｻﾙﾀﾝﾄ（新設測量設計））</t>
  </si>
  <si>
    <t>支出負担行為担当官
近畿中国森林管理局長
馬場　一洋</t>
  </si>
  <si>
    <t>大阪府大阪市北区天満橋1-8-75</t>
  </si>
  <si>
    <t>大阪府東大阪市長田中2-2-30</t>
  </si>
  <si>
    <t>高野山225林班線林業専用道測量設計業務
（和歌山県伊都郡高野町　高野山国有林）
H28.1129～H29.3.15
（建設ｺﾝｻﾙﾀﾝﾄ（新設測量設計））</t>
  </si>
  <si>
    <t>治山流域別調査（湖南森林計画区）
（滋賀県　湖南森林計画区）
H28.11.～H29.3.15
（建設ｺﾝｻﾙﾀﾝﾄ（治山流域別調査））</t>
  </si>
  <si>
    <t>大阪府東大阪市水走3-5-2-303</t>
  </si>
  <si>
    <t>株式会社 中村組
法人番号4170001009383</t>
  </si>
  <si>
    <t>株式会社 森林テクニクス大阪支店</t>
  </si>
  <si>
    <t>株式会社 森林コンサルタント
法人番号2122001014205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</si>
</sst>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  <numFmt numFmtId="179" formatCode="#,##0_);[Red]\(#,##0\)"/>
    <numFmt numFmtId="180" formatCode="0.000%"/>
    <numFmt numFmtId="181" formatCode="#,##0_ ;[Red]\-#,##0\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9"/>
      <color indexed="8"/>
      <name val="ＭＳ Ｐゴシック"/>
      <family val="3"/>
    </font>
    <font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9"/>
      <color theme="1"/>
      <name val="Calibri"/>
      <family val="3"/>
    </font>
    <font>
      <sz val="11"/>
      <color rgb="FF000000"/>
      <name val="ＭＳ Ｐゴシック"/>
      <family val="3"/>
    </font>
    <font>
      <sz val="18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0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0" fillId="0" borderId="14" xfId="63" applyFont="1" applyFill="1" applyBorder="1" applyAlignment="1">
      <alignment horizontal="left" vertical="center" wrapText="1"/>
      <protection/>
    </xf>
    <xf numFmtId="0" fontId="0" fillId="0" borderId="15" xfId="63" applyFont="1" applyFill="1" applyBorder="1" applyAlignment="1">
      <alignment vertical="center" wrapText="1"/>
      <protection/>
    </xf>
    <xf numFmtId="0" fontId="0" fillId="33" borderId="14" xfId="63" applyFont="1" applyFill="1" applyBorder="1" applyAlignment="1">
      <alignment vertical="center" wrapText="1"/>
      <protection/>
    </xf>
    <xf numFmtId="0" fontId="0" fillId="0" borderId="14" xfId="63" applyFont="1" applyFill="1" applyBorder="1" applyAlignment="1">
      <alignment vertical="center" wrapText="1"/>
      <protection/>
    </xf>
    <xf numFmtId="179" fontId="0" fillId="0" borderId="14" xfId="63" applyNumberFormat="1" applyFont="1" applyFill="1" applyBorder="1" applyAlignment="1">
      <alignment horizontal="right" vertical="center"/>
      <protection/>
    </xf>
    <xf numFmtId="177" fontId="0" fillId="0" borderId="14" xfId="63" applyNumberFormat="1" applyFont="1" applyFill="1" applyBorder="1" applyAlignment="1">
      <alignment horizontal="center" vertical="center" wrapText="1"/>
      <protection/>
    </xf>
    <xf numFmtId="180" fontId="0" fillId="0" borderId="14" xfId="63" applyNumberFormat="1" applyFont="1" applyFill="1" applyBorder="1" applyAlignment="1">
      <alignment horizontal="center" vertical="center" wrapText="1"/>
      <protection/>
    </xf>
    <xf numFmtId="3" fontId="0" fillId="0" borderId="14" xfId="63" applyNumberFormat="1" applyFont="1" applyFill="1" applyBorder="1" applyAlignment="1">
      <alignment horizontal="center"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0" fontId="0" fillId="33" borderId="14" xfId="0" applyFont="1" applyFill="1" applyBorder="1" applyAlignment="1">
      <alignment horizontal="left" vertical="center" wrapText="1"/>
    </xf>
    <xf numFmtId="178" fontId="0" fillId="33" borderId="14" xfId="0" applyNumberFormat="1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horizontal="left" vertical="center" wrapText="1"/>
    </xf>
    <xf numFmtId="179" fontId="42" fillId="0" borderId="14" xfId="52" applyNumberFormat="1" applyFont="1" applyFill="1" applyBorder="1" applyAlignment="1">
      <alignment horizontal="right" vertical="center"/>
    </xf>
    <xf numFmtId="178" fontId="0" fillId="0" borderId="14" xfId="63" applyNumberFormat="1" applyFont="1" applyFill="1" applyBorder="1" applyAlignment="1">
      <alignment horizontal="center" vertical="center" shrinkToFit="1"/>
      <protection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32.625" style="0" customWidth="1"/>
    <col min="3" max="3" width="17.75390625" style="0" customWidth="1"/>
    <col min="4" max="4" width="14.625" style="0" customWidth="1"/>
    <col min="5" max="5" width="16.375" style="0" customWidth="1"/>
    <col min="6" max="6" width="24.625" style="0" customWidth="1"/>
    <col min="7" max="7" width="14.625" style="0" customWidth="1"/>
    <col min="8" max="8" width="14.875" style="0" customWidth="1"/>
    <col min="9" max="10" width="12.625" style="0" customWidth="1"/>
    <col min="11" max="11" width="9.625" style="0" customWidth="1"/>
    <col min="12" max="13" width="6.625" style="0" customWidth="1"/>
    <col min="14" max="14" width="5.625" style="0" customWidth="1"/>
    <col min="15" max="15" width="8.625" style="0" customWidth="1"/>
    <col min="16" max="16" width="9.625" style="0" customWidth="1"/>
    <col min="17" max="17" width="6.625" style="0" customWidth="1"/>
  </cols>
  <sheetData>
    <row r="1" spans="1:17" ht="42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45" customHeight="1">
      <c r="A2" s="1"/>
      <c r="B2" s="27" t="s">
        <v>22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31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44.25" customHeight="1">
      <c r="A4" s="21"/>
      <c r="B4" s="25" t="s">
        <v>4</v>
      </c>
      <c r="C4" s="28" t="s">
        <v>5</v>
      </c>
      <c r="D4" s="29"/>
      <c r="E4" s="24" t="s">
        <v>6</v>
      </c>
      <c r="F4" s="30" t="s">
        <v>7</v>
      </c>
      <c r="G4" s="29"/>
      <c r="H4" s="25" t="s">
        <v>8</v>
      </c>
      <c r="I4" s="24" t="s">
        <v>9</v>
      </c>
      <c r="J4" s="25" t="s">
        <v>10</v>
      </c>
      <c r="K4" s="24" t="s">
        <v>11</v>
      </c>
      <c r="L4" s="30" t="s">
        <v>1</v>
      </c>
      <c r="M4" s="29"/>
      <c r="N4" s="21" t="s">
        <v>12</v>
      </c>
      <c r="O4" s="5"/>
      <c r="P4" s="25" t="s">
        <v>13</v>
      </c>
      <c r="Q4" s="31" t="s">
        <v>14</v>
      </c>
    </row>
    <row r="5" spans="1:17" ht="45.75" customHeight="1">
      <c r="A5" s="22"/>
      <c r="B5" s="26"/>
      <c r="C5" s="23" t="s">
        <v>15</v>
      </c>
      <c r="D5" s="25" t="s">
        <v>16</v>
      </c>
      <c r="E5" s="23"/>
      <c r="F5" s="25" t="s">
        <v>17</v>
      </c>
      <c r="G5" s="23" t="s">
        <v>18</v>
      </c>
      <c r="H5" s="26"/>
      <c r="I5" s="23"/>
      <c r="J5" s="26"/>
      <c r="K5" s="23"/>
      <c r="L5" s="25" t="s">
        <v>2</v>
      </c>
      <c r="M5" s="23" t="s">
        <v>3</v>
      </c>
      <c r="N5" s="26"/>
      <c r="O5" s="23" t="s">
        <v>19</v>
      </c>
      <c r="P5" s="26"/>
      <c r="Q5" s="32"/>
    </row>
    <row r="6" spans="1:17" ht="44.25" customHeight="1">
      <c r="A6" s="22"/>
      <c r="B6" s="26"/>
      <c r="C6" s="23"/>
      <c r="D6" s="26"/>
      <c r="E6" s="23"/>
      <c r="F6" s="26"/>
      <c r="G6" s="23"/>
      <c r="H6" s="26"/>
      <c r="I6" s="23"/>
      <c r="J6" s="26"/>
      <c r="K6" s="23"/>
      <c r="L6" s="26"/>
      <c r="M6" s="23"/>
      <c r="N6" s="26"/>
      <c r="O6" s="23"/>
      <c r="P6" s="26"/>
      <c r="Q6" s="32"/>
    </row>
    <row r="7" spans="1:17" ht="45" customHeight="1">
      <c r="A7" s="22"/>
      <c r="B7" s="26"/>
      <c r="C7" s="23"/>
      <c r="D7" s="26"/>
      <c r="E7" s="23"/>
      <c r="F7" s="26"/>
      <c r="G7" s="23"/>
      <c r="H7" s="26"/>
      <c r="I7" s="23"/>
      <c r="J7" s="26"/>
      <c r="K7" s="23"/>
      <c r="L7" s="26"/>
      <c r="M7" s="23"/>
      <c r="N7" s="26"/>
      <c r="O7" s="23"/>
      <c r="P7" s="26"/>
      <c r="Q7" s="32"/>
    </row>
    <row r="8" spans="1:17" ht="85.5" customHeight="1">
      <c r="A8" s="4">
        <v>1</v>
      </c>
      <c r="B8" s="7" t="s">
        <v>24</v>
      </c>
      <c r="C8" s="8" t="s">
        <v>25</v>
      </c>
      <c r="D8" s="9" t="s">
        <v>26</v>
      </c>
      <c r="E8" s="20">
        <v>42689</v>
      </c>
      <c r="F8" s="10" t="s">
        <v>36</v>
      </c>
      <c r="G8" s="10" t="s">
        <v>27</v>
      </c>
      <c r="H8" s="10" t="s">
        <v>21</v>
      </c>
      <c r="I8" s="11">
        <v>2979720</v>
      </c>
      <c r="J8" s="11">
        <v>2307960</v>
      </c>
      <c r="K8" s="12">
        <f>ROUNDDOWN(J8/I8,3)</f>
        <v>0.774</v>
      </c>
      <c r="L8" s="13" t="s">
        <v>20</v>
      </c>
      <c r="M8" s="12" t="s">
        <v>20</v>
      </c>
      <c r="N8" s="14">
        <v>4</v>
      </c>
      <c r="O8" s="14">
        <v>0</v>
      </c>
      <c r="P8" s="15" t="s">
        <v>28</v>
      </c>
      <c r="Q8" s="15" t="s">
        <v>28</v>
      </c>
    </row>
    <row r="9" spans="1:17" ht="85.5" customHeight="1">
      <c r="A9" s="6">
        <v>2</v>
      </c>
      <c r="B9" s="16" t="s">
        <v>29</v>
      </c>
      <c r="C9" s="10" t="s">
        <v>30</v>
      </c>
      <c r="D9" s="10" t="s">
        <v>31</v>
      </c>
      <c r="E9" s="20">
        <v>42702</v>
      </c>
      <c r="F9" s="10" t="s">
        <v>37</v>
      </c>
      <c r="G9" s="10" t="s">
        <v>32</v>
      </c>
      <c r="H9" s="10" t="s">
        <v>23</v>
      </c>
      <c r="I9" s="11">
        <v>8899200</v>
      </c>
      <c r="J9" s="11">
        <v>7473600</v>
      </c>
      <c r="K9" s="12">
        <f>ROUNDDOWN(J9/I9,3)</f>
        <v>0.839</v>
      </c>
      <c r="L9" s="13" t="s">
        <v>20</v>
      </c>
      <c r="M9" s="12" t="s">
        <v>20</v>
      </c>
      <c r="N9" s="14">
        <v>4</v>
      </c>
      <c r="O9" s="14">
        <v>0</v>
      </c>
      <c r="P9" s="15" t="s">
        <v>28</v>
      </c>
      <c r="Q9" s="15" t="s">
        <v>28</v>
      </c>
    </row>
    <row r="10" spans="1:17" ht="85.5" customHeight="1">
      <c r="A10" s="6">
        <v>3</v>
      </c>
      <c r="B10" s="17" t="s">
        <v>33</v>
      </c>
      <c r="C10" s="10" t="s">
        <v>30</v>
      </c>
      <c r="D10" s="10" t="s">
        <v>31</v>
      </c>
      <c r="E10" s="20">
        <v>42702</v>
      </c>
      <c r="F10" s="10" t="s">
        <v>37</v>
      </c>
      <c r="G10" s="10" t="s">
        <v>32</v>
      </c>
      <c r="H10" s="10" t="s">
        <v>23</v>
      </c>
      <c r="I10" s="11">
        <v>8100000</v>
      </c>
      <c r="J10" s="11">
        <v>6739200</v>
      </c>
      <c r="K10" s="12">
        <f>ROUNDDOWN(J10/I10,3)</f>
        <v>0.832</v>
      </c>
      <c r="L10" s="13" t="s">
        <v>20</v>
      </c>
      <c r="M10" s="12" t="s">
        <v>20</v>
      </c>
      <c r="N10" s="14">
        <v>4</v>
      </c>
      <c r="O10" s="14">
        <v>0</v>
      </c>
      <c r="P10" s="15" t="s">
        <v>28</v>
      </c>
      <c r="Q10" s="15" t="s">
        <v>28</v>
      </c>
    </row>
    <row r="11" spans="1:17" ht="85.5" customHeight="1">
      <c r="A11" s="6">
        <v>4</v>
      </c>
      <c r="B11" s="18" t="s">
        <v>34</v>
      </c>
      <c r="C11" s="10" t="s">
        <v>30</v>
      </c>
      <c r="D11" s="10" t="s">
        <v>31</v>
      </c>
      <c r="E11" s="20">
        <v>42702</v>
      </c>
      <c r="F11" s="10" t="s">
        <v>38</v>
      </c>
      <c r="G11" s="10" t="s">
        <v>35</v>
      </c>
      <c r="H11" s="10" t="s">
        <v>23</v>
      </c>
      <c r="I11" s="19">
        <v>8492040</v>
      </c>
      <c r="J11" s="11">
        <v>5356800</v>
      </c>
      <c r="K11" s="12">
        <f>ROUNDDOWN(J11/I11,3)</f>
        <v>0.63</v>
      </c>
      <c r="L11" s="13" t="s">
        <v>20</v>
      </c>
      <c r="M11" s="12" t="s">
        <v>20</v>
      </c>
      <c r="N11" s="14">
        <v>3</v>
      </c>
      <c r="O11" s="14">
        <v>0</v>
      </c>
      <c r="P11" s="15" t="s">
        <v>28</v>
      </c>
      <c r="Q11" s="15" t="s">
        <v>28</v>
      </c>
    </row>
  </sheetData>
  <sheetProtection/>
  <mergeCells count="21">
    <mergeCell ref="N4:N7"/>
    <mergeCell ref="L4:M4"/>
    <mergeCell ref="K4:K7"/>
    <mergeCell ref="M5:M7"/>
    <mergeCell ref="L5:L7"/>
    <mergeCell ref="B2:Q2"/>
    <mergeCell ref="B4:B7"/>
    <mergeCell ref="C4:D4"/>
    <mergeCell ref="E4:E7"/>
    <mergeCell ref="F4:G4"/>
    <mergeCell ref="F5:F7"/>
    <mergeCell ref="O5:O7"/>
    <mergeCell ref="J4:J7"/>
    <mergeCell ref="Q4:Q7"/>
    <mergeCell ref="P4:P7"/>
    <mergeCell ref="A4:A7"/>
    <mergeCell ref="C5:C7"/>
    <mergeCell ref="I4:I7"/>
    <mergeCell ref="H4:H7"/>
    <mergeCell ref="D5:D7"/>
    <mergeCell ref="G5:G7"/>
  </mergeCells>
  <dataValidations count="6">
    <dataValidation errorStyle="warning" type="whole" operator="greaterThanOrEqual" showInputMessage="1" showErrorMessage="1" error="１以上の数値が入力されていません！&#10;&#10;" sqref="N8:N11">
      <formula1>1</formula1>
    </dataValidation>
    <dataValidation showInputMessage="1" showErrorMessage="1" sqref="P8:P11"/>
    <dataValidation errorStyle="warning" type="date" showInputMessage="1" showErrorMessage="1" error="当年度内の日ではありません&#10;&#10;前年度に翌年度契約の入力作業を行う場合は、入力を続行してください" sqref="E8:E11">
      <formula1>IF(MONTH(NOW())&gt;3,DATE(YEAR(NOW()),4,1),DATE(YEAR(NOW())-1,4,1))</formula1>
      <formula2>IF(MONTH(NOW())&gt;3,DATE(YEAR(NOW())+1,3,31),DATE(YEAR(NOW()),3,31))</formula2>
    </dataValidation>
    <dataValidation errorStyle="warning" type="whole" showInputMessage="1" showErrorMessage="1" error="応札者数を超えていませんか？&#10;また、該当法人がいない場合は「0」の入力となっていますか？" sqref="O8:O11">
      <formula1>0</formula1>
      <formula2>N8</formula2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8:J11">
      <formula1>1</formula1>
      <formula2>I8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8:K11">
      <formula1>ROUNDDOWN(J8/I8,3)</formula1>
    </dataValidation>
  </dataValidations>
  <printOptions horizontalCentered="1"/>
  <pageMargins left="0.2362204724409449" right="0.1968503937007874" top="0.5118110236220472" bottom="0.1968503937007874" header="0.2755905511811024" footer="0.31496062992125984"/>
  <pageSetup cellComments="asDisplayed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2016-09-16T00:00:51Z</cp:lastPrinted>
  <dcterms:created xsi:type="dcterms:W3CDTF">2005-02-04T02:27:22Z</dcterms:created>
  <dcterms:modified xsi:type="dcterms:W3CDTF">2016-12-26T02:55:19Z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