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890" yWindow="930" windowWidth="13335" windowHeight="11430" activeTab="0"/>
  </bookViews>
  <sheets>
    <sheet name="物役（随契）" sheetId="1" r:id="rId1"/>
  </sheets>
  <definedNames>
    <definedName name="_xlnm.Print_Area" localSheetId="0">'物役（随契）'!$A$1:$R$10</definedName>
  </definedNames>
  <calcPr fullCalcOnLoad="1"/>
</workbook>
</file>

<file path=xl/sharedStrings.xml><?xml version="1.0" encoding="utf-8"?>
<sst xmlns="http://schemas.openxmlformats.org/spreadsheetml/2006/main" count="67" uniqueCount="47">
  <si>
    <t>別紙様式５</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</si>
  <si>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</si>
  <si>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物品役務等の名称及び数量</t>
  </si>
  <si>
    <t>契約担当官等の氏名並びにその所属する部局の名称及び所在地</t>
  </si>
  <si>
    <t>契約を締結した日</t>
  </si>
  <si>
    <t>契約の相手方の商号又は名称及び住所</t>
  </si>
  <si>
    <t>随意契約によることとした会計法令の根拠条文（企画競争等）</t>
  </si>
  <si>
    <t>競争性のない随意契約によらざるを得ない理由</t>
  </si>
  <si>
    <t>予定価格</t>
  </si>
  <si>
    <t>契約金額</t>
  </si>
  <si>
    <t>落札率</t>
  </si>
  <si>
    <t>公益法人の場合</t>
  </si>
  <si>
    <t>再就職の役員の数
（※契約の相手方が農林水産省が所管する特例社団法人又は特例財団法人の場合の記載事項）</t>
  </si>
  <si>
    <t>提案者の数</t>
  </si>
  <si>
    <t>特別な競争参加資格
（※提案者の数が１の場合の記載事項）</t>
  </si>
  <si>
    <t>備　　考</t>
  </si>
  <si>
    <t>名称</t>
  </si>
  <si>
    <t>所在地</t>
  </si>
  <si>
    <t>商号又は名称</t>
  </si>
  <si>
    <t>住所</t>
  </si>
  <si>
    <t>公益法人の区分</t>
  </si>
  <si>
    <t>国認定、都道府県認定の区分</t>
  </si>
  <si>
    <t>うち公益社団法人又は公益財団法人（特例社団法人又は特例財団法人を含む。）</t>
  </si>
  <si>
    <t>※公益法人の区分において、「公財」は、「公益財団法人」、「公社」は、「公益社団法人」、「特財」は、「特例財団法人」、「特社」は、「特例社団法人」をいう。</t>
  </si>
  <si>
    <t>-</t>
  </si>
  <si>
    <t>会計法第29条の3第4項（緊急随意契約）</t>
  </si>
  <si>
    <t>三重県亀山市本町1-7-13</t>
  </si>
  <si>
    <t>鍛冶屋又国有林災害対策作業
（堆積土砂撤去　29.0m3ほか）</t>
  </si>
  <si>
    <t>分任支出負担行為担当官
三重森林管理署長
川戸　英騎</t>
  </si>
  <si>
    <t>三重県北牟婁郡紀北町上里45-2</t>
  </si>
  <si>
    <t>台風７号により既設谷止工に流木及び土砂が堆積し、下流域へ流出するのを防止するため、既設谷止工で抑止している流木等を早急に撤去する必要があるため。</t>
  </si>
  <si>
    <t>－</t>
  </si>
  <si>
    <t>-</t>
  </si>
  <si>
    <t>令和5年度気比の松原保全対策調査業務
（一式）</t>
  </si>
  <si>
    <t>分任支出負担行為担当官
福井森林管理署長
寺岡　猛</t>
  </si>
  <si>
    <t>福井県敦賀市御名15-21-1</t>
  </si>
  <si>
    <t>予決令第99条の2（不落・不調随意契約）</t>
  </si>
  <si>
    <t>兀谷国有林森林整備事業（造林）請負代（植付　4.41ha）</t>
  </si>
  <si>
    <t>分任支出負担行為担当官
岡山森林管理署長
岩田　幸治</t>
  </si>
  <si>
    <t>岡山県津山市
小田中228-１</t>
  </si>
  <si>
    <t>岡山県新見市哲西町矢田３５６９番地１</t>
  </si>
  <si>
    <t>会計法第29条の3第5項（その他）</t>
  </si>
  <si>
    <t>近畿中国１新見樹木採取区における令和5年度採取区域の植栽</t>
  </si>
  <si>
    <t>株式会社岡本組
法人番号3190001004466</t>
  </si>
  <si>
    <t>株式会社　ＢＯ－ＧＡ
法人番号2210001015651</t>
  </si>
  <si>
    <t>株式会社戸川木材
法人番号4260001019357</t>
  </si>
  <si>
    <t>福井県福井市春山1-1-54</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</si>
</sst>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411]ggge&quot;年&quot;m&quot;月&quot;d&quot;日&quot;;@"/>
    <numFmt numFmtId="178" formatCode="0.000%"/>
    <numFmt numFmtId="179" formatCode="0000000000000"/>
  </numFmts>
  <fonts count="42">
    <font>
      <sz val="11"/>
      <name val="ＭＳ Ｐゴシック"/>
      <family val="3"/>
    </font>
    <font>
      <sz val="11"/>
      <color indexed="8"/>
      <name val="ＭＳ Ｐゴシック"/>
      <family val="3"/>
    </font>
    <font>
      <sz val="14"/>
      <name val="ＭＳ ゴシック"/>
      <family val="3"/>
    </font>
    <font>
      <sz val="6"/>
      <name val="ＭＳ Ｐゴシック"/>
      <family val="3"/>
    </font>
    <font>
      <sz val="11"/>
      <name val="ＭＳ ゴシック"/>
      <family val="3"/>
    </font>
    <font>
      <sz val="16"/>
      <name val="ＭＳ ゴシック"/>
      <family val="3"/>
    </font>
    <font>
      <sz val="18"/>
      <name val="ＭＳ ゴシック"/>
      <family val="3"/>
    </font>
    <font>
      <sz val="9"/>
      <name val="ＭＳ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top style="thin"/>
      <bottom style="thin"/>
    </border>
    <border>
      <left style="thin"/>
      <right/>
      <top style="thin"/>
      <bottom/>
    </border>
    <border>
      <left style="thin"/>
      <right/>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0" fillId="0" borderId="0">
      <alignment vertical="center"/>
      <protection/>
    </xf>
    <xf numFmtId="0" fontId="40" fillId="32" borderId="0" applyNumberFormat="0" applyBorder="0" applyAlignment="0" applyProtection="0"/>
  </cellStyleXfs>
  <cellXfs count="45">
    <xf numFmtId="0" fontId="0" fillId="0" borderId="0" xfId="0" applyAlignment="1">
      <alignment vertical="center"/>
    </xf>
    <xf numFmtId="0" fontId="4" fillId="0" borderId="0" xfId="0" applyFont="1" applyFill="1" applyAlignment="1">
      <alignment vertical="center"/>
    </xf>
    <xf numFmtId="0" fontId="6" fillId="0" borderId="0" xfId="0" applyFont="1" applyFill="1" applyAlignment="1">
      <alignment vertical="center"/>
    </xf>
    <xf numFmtId="0" fontId="4"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0" fontId="4" fillId="0" borderId="0" xfId="0" applyFont="1" applyFill="1" applyAlignment="1">
      <alignment horizontal="center" vertical="center"/>
    </xf>
    <xf numFmtId="0" fontId="7" fillId="0" borderId="0" xfId="0" applyFont="1" applyFill="1" applyBorder="1" applyAlignment="1">
      <alignment vertical="center"/>
    </xf>
    <xf numFmtId="0" fontId="7" fillId="0" borderId="0" xfId="0" applyFont="1" applyFill="1" applyBorder="1" applyAlignment="1">
      <alignment vertical="center" wrapText="1"/>
    </xf>
    <xf numFmtId="0" fontId="7" fillId="0" borderId="0" xfId="0" applyFont="1" applyFill="1" applyAlignment="1">
      <alignment vertical="center"/>
    </xf>
    <xf numFmtId="0" fontId="41" fillId="0" borderId="11" xfId="60" applyFont="1" applyBorder="1" applyAlignment="1">
      <alignment vertical="center" wrapText="1"/>
      <protection/>
    </xf>
    <xf numFmtId="0" fontId="41" fillId="33" borderId="11" xfId="60" applyFont="1" applyFill="1" applyBorder="1" applyAlignment="1">
      <alignment vertical="center" wrapText="1"/>
      <protection/>
    </xf>
    <xf numFmtId="177" fontId="41" fillId="33" borderId="11" xfId="60" applyNumberFormat="1" applyFont="1" applyFill="1" applyBorder="1" applyAlignment="1">
      <alignment vertical="center" wrapText="1"/>
      <protection/>
    </xf>
    <xf numFmtId="38" fontId="41" fillId="33" borderId="11" xfId="60" applyNumberFormat="1" applyFont="1" applyFill="1" applyBorder="1" applyAlignment="1">
      <alignment vertical="center" wrapText="1"/>
      <protection/>
    </xf>
    <xf numFmtId="178" fontId="41" fillId="33" borderId="11" xfId="60" applyNumberFormat="1" applyFont="1" applyFill="1" applyBorder="1" applyAlignment="1">
      <alignment horizontal="center" vertical="center" wrapText="1"/>
      <protection/>
    </xf>
    <xf numFmtId="176" fontId="41" fillId="33" borderId="11" xfId="60" applyNumberFormat="1" applyFont="1" applyFill="1" applyBorder="1" applyAlignment="1">
      <alignment horizontal="center" vertical="center" wrapText="1"/>
      <protection/>
    </xf>
    <xf numFmtId="3" fontId="41" fillId="33" borderId="11" xfId="60" applyNumberFormat="1" applyFont="1" applyFill="1" applyBorder="1" applyAlignment="1">
      <alignment horizontal="center" vertical="center" wrapText="1"/>
      <protection/>
    </xf>
    <xf numFmtId="0" fontId="41" fillId="33" borderId="11" xfId="60" applyFont="1" applyFill="1" applyBorder="1" applyAlignment="1">
      <alignment horizontal="center" vertical="center" wrapText="1"/>
      <protection/>
    </xf>
    <xf numFmtId="0" fontId="7" fillId="0" borderId="0" xfId="0" applyFont="1" applyFill="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Alignment="1">
      <alignment horizontal="right" vertical="center"/>
    </xf>
    <xf numFmtId="0" fontId="7" fillId="0" borderId="0" xfId="0" applyFont="1" applyFill="1" applyBorder="1" applyAlignment="1">
      <alignment horizontal="right" vertical="center"/>
    </xf>
    <xf numFmtId="0" fontId="7" fillId="0" borderId="0" xfId="0" applyFont="1" applyFill="1" applyBorder="1" applyAlignment="1">
      <alignment horizontal="right" vertical="center" wrapText="1"/>
    </xf>
    <xf numFmtId="0" fontId="4" fillId="0" borderId="0" xfId="0" applyFont="1" applyFill="1" applyAlignment="1">
      <alignment horizontal="right" vertical="center"/>
    </xf>
    <xf numFmtId="0" fontId="24" fillId="33" borderId="11" xfId="60" applyFont="1" applyFill="1" applyBorder="1" applyAlignment="1">
      <alignment vertical="center" wrapText="1"/>
      <protection/>
    </xf>
    <xf numFmtId="38" fontId="41" fillId="33" borderId="11" xfId="60" applyNumberFormat="1" applyFont="1" applyFill="1" applyBorder="1" applyAlignment="1">
      <alignment horizontal="right" vertical="center" wrapText="1"/>
      <protection/>
    </xf>
    <xf numFmtId="179" fontId="41" fillId="0" borderId="11" xfId="60" applyNumberFormat="1" applyFont="1" applyBorder="1" applyAlignment="1">
      <alignment horizontal="center" vertical="center" wrapText="1"/>
      <protection/>
    </xf>
    <xf numFmtId="0" fontId="41" fillId="0" borderId="11" xfId="60" applyFont="1" applyBorder="1" applyAlignment="1">
      <alignment horizontal="center" vertical="center" wrapText="1"/>
      <protection/>
    </xf>
    <xf numFmtId="0" fontId="2" fillId="0" borderId="0" xfId="0" applyFont="1" applyFill="1" applyAlignment="1">
      <alignment vertical="center" wrapText="1"/>
    </xf>
    <xf numFmtId="0" fontId="5" fillId="0" borderId="0" xfId="0" applyFont="1" applyFill="1" applyAlignment="1">
      <alignment horizontal="center" vertical="center" wrapText="1"/>
    </xf>
    <xf numFmtId="0" fontId="4" fillId="0" borderId="12" xfId="0" applyFont="1" applyFill="1" applyBorder="1" applyAlignment="1">
      <alignment vertical="center" wrapText="1"/>
    </xf>
    <xf numFmtId="0" fontId="4" fillId="0" borderId="13" xfId="0" applyFont="1" applyFill="1" applyBorder="1" applyAlignment="1">
      <alignment vertical="center" wrapText="1"/>
    </xf>
    <xf numFmtId="0" fontId="4" fillId="0" borderId="14" xfId="0" applyFont="1" applyFill="1" applyBorder="1" applyAlignment="1">
      <alignment vertical="center" wrapText="1"/>
    </xf>
    <xf numFmtId="0" fontId="4" fillId="0" borderId="10" xfId="0" applyFont="1" applyFill="1" applyBorder="1" applyAlignment="1">
      <alignment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2" xfId="0" applyFont="1" applyFill="1" applyBorder="1" applyAlignment="1">
      <alignment horizontal="right" vertical="center" wrapText="1"/>
    </xf>
    <xf numFmtId="0" fontId="4" fillId="0" borderId="13" xfId="0" applyFont="1" applyFill="1" applyBorder="1" applyAlignment="1">
      <alignment horizontal="right" vertical="center" wrapText="1"/>
    </xf>
    <xf numFmtId="0" fontId="0" fillId="0" borderId="0" xfId="0" applyFont="1" applyAlignment="1">
      <alignment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5" xfId="0" applyFont="1" applyFill="1" applyBorder="1" applyAlignment="1">
      <alignment vertical="center" wrapText="1"/>
    </xf>
    <xf numFmtId="0" fontId="4" fillId="0" borderId="16" xfId="0" applyFont="1" applyFill="1" applyBorder="1" applyAlignment="1">
      <alignment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17"/>
  <sheetViews>
    <sheetView tabSelected="1" view="pageBreakPreview" zoomScale="80" zoomScaleNormal="85" zoomScaleSheetLayoutView="80" zoomScalePageLayoutView="0" workbookViewId="0" topLeftCell="A4">
      <selection activeCell="O8" sqref="O8"/>
    </sheetView>
  </sheetViews>
  <sheetFormatPr defaultColWidth="9.00390625" defaultRowHeight="13.5"/>
  <cols>
    <col min="1" max="1" width="33.625" style="1" customWidth="1"/>
    <col min="2" max="2" width="22.625" style="1" customWidth="1"/>
    <col min="3" max="3" width="12.625" style="5" customWidth="1"/>
    <col min="4" max="4" width="15.75390625" style="5" customWidth="1"/>
    <col min="5" max="5" width="18.75390625" style="1" customWidth="1"/>
    <col min="6" max="6" width="12.50390625" style="1" customWidth="1"/>
    <col min="7" max="7" width="12.625" style="1" customWidth="1"/>
    <col min="8" max="8" width="35.00390625" style="1" customWidth="1"/>
    <col min="9" max="9" width="10.625" style="23" customWidth="1"/>
    <col min="10" max="10" width="10.625" style="1" customWidth="1"/>
    <col min="11" max="13" width="8.625" style="5" customWidth="1"/>
    <col min="14" max="14" width="9.00390625" style="5" customWidth="1"/>
    <col min="15" max="16" width="8.625" style="1" customWidth="1"/>
    <col min="17" max="18" width="9.125" style="5" customWidth="1"/>
    <col min="19" max="16384" width="9.00390625" style="1" customWidth="1"/>
  </cols>
  <sheetData>
    <row r="1" spans="1:18" ht="17.25">
      <c r="A1" s="28" t="s">
        <v>0</v>
      </c>
      <c r="B1" s="28"/>
      <c r="C1" s="28"/>
      <c r="D1" s="28"/>
      <c r="E1" s="28"/>
      <c r="F1" s="28"/>
      <c r="G1" s="28"/>
      <c r="H1" s="28"/>
      <c r="I1" s="28"/>
      <c r="J1" s="28"/>
      <c r="K1" s="28"/>
      <c r="L1" s="28"/>
      <c r="M1" s="28"/>
      <c r="N1" s="28"/>
      <c r="O1" s="28"/>
      <c r="P1" s="28"/>
      <c r="Q1" s="28"/>
      <c r="R1" s="28"/>
    </row>
    <row r="2" spans="1:18" s="2" customFormat="1" ht="60" customHeight="1">
      <c r="A2" s="29" t="s">
        <v>1</v>
      </c>
      <c r="B2" s="29"/>
      <c r="C2" s="29"/>
      <c r="D2" s="29"/>
      <c r="E2" s="29"/>
      <c r="F2" s="29"/>
      <c r="G2" s="29"/>
      <c r="H2" s="29"/>
      <c r="I2" s="29"/>
      <c r="J2" s="29"/>
      <c r="K2" s="29"/>
      <c r="L2" s="29"/>
      <c r="M2" s="29"/>
      <c r="N2" s="29"/>
      <c r="O2" s="29"/>
      <c r="P2" s="29"/>
      <c r="Q2" s="29"/>
      <c r="R2" s="29"/>
    </row>
    <row r="3" spans="1:18" s="4" customFormat="1" ht="60" customHeight="1">
      <c r="A3" s="30" t="s">
        <v>2</v>
      </c>
      <c r="B3" s="32" t="s">
        <v>3</v>
      </c>
      <c r="C3" s="33"/>
      <c r="D3" s="34" t="s">
        <v>4</v>
      </c>
      <c r="E3" s="32" t="s">
        <v>5</v>
      </c>
      <c r="F3" s="33"/>
      <c r="G3" s="30" t="s">
        <v>6</v>
      </c>
      <c r="H3" s="30" t="s">
        <v>7</v>
      </c>
      <c r="I3" s="36" t="s">
        <v>8</v>
      </c>
      <c r="J3" s="34" t="s">
        <v>9</v>
      </c>
      <c r="K3" s="34" t="s">
        <v>10</v>
      </c>
      <c r="L3" s="41" t="s">
        <v>11</v>
      </c>
      <c r="M3" s="42"/>
      <c r="N3" s="43" t="s">
        <v>12</v>
      </c>
      <c r="O3" s="39" t="s">
        <v>13</v>
      </c>
      <c r="P3" s="3"/>
      <c r="Q3" s="34" t="s">
        <v>14</v>
      </c>
      <c r="R3" s="34" t="s">
        <v>15</v>
      </c>
    </row>
    <row r="4" spans="1:18" s="4" customFormat="1" ht="60" customHeight="1">
      <c r="A4" s="31"/>
      <c r="B4" s="39" t="s">
        <v>16</v>
      </c>
      <c r="C4" s="34" t="s">
        <v>17</v>
      </c>
      <c r="D4" s="35"/>
      <c r="E4" s="39" t="s">
        <v>18</v>
      </c>
      <c r="F4" s="34" t="s">
        <v>19</v>
      </c>
      <c r="G4" s="31"/>
      <c r="H4" s="31"/>
      <c r="I4" s="37"/>
      <c r="J4" s="35"/>
      <c r="K4" s="35"/>
      <c r="L4" s="35" t="s">
        <v>20</v>
      </c>
      <c r="M4" s="35" t="s">
        <v>21</v>
      </c>
      <c r="N4" s="44"/>
      <c r="O4" s="40"/>
      <c r="P4" s="30" t="s">
        <v>22</v>
      </c>
      <c r="Q4" s="35"/>
      <c r="R4" s="35"/>
    </row>
    <row r="5" spans="1:18" s="4" customFormat="1" ht="60" customHeight="1">
      <c r="A5" s="31"/>
      <c r="B5" s="40"/>
      <c r="C5" s="35"/>
      <c r="D5" s="35"/>
      <c r="E5" s="40"/>
      <c r="F5" s="35"/>
      <c r="G5" s="31"/>
      <c r="H5" s="31"/>
      <c r="I5" s="37"/>
      <c r="J5" s="35"/>
      <c r="K5" s="35"/>
      <c r="L5" s="35"/>
      <c r="M5" s="35"/>
      <c r="N5" s="44"/>
      <c r="O5" s="40"/>
      <c r="P5" s="31"/>
      <c r="Q5" s="35"/>
      <c r="R5" s="35"/>
    </row>
    <row r="6" spans="1:18" s="4" customFormat="1" ht="60" customHeight="1">
      <c r="A6" s="31"/>
      <c r="B6" s="40"/>
      <c r="C6" s="35"/>
      <c r="D6" s="35"/>
      <c r="E6" s="40"/>
      <c r="F6" s="35"/>
      <c r="G6" s="31"/>
      <c r="H6" s="31"/>
      <c r="I6" s="37"/>
      <c r="J6" s="35"/>
      <c r="K6" s="35"/>
      <c r="L6" s="35"/>
      <c r="M6" s="35"/>
      <c r="N6" s="44"/>
      <c r="O6" s="40"/>
      <c r="P6" s="31"/>
      <c r="Q6" s="35"/>
      <c r="R6" s="35"/>
    </row>
    <row r="7" spans="1:18" s="4" customFormat="1" ht="101.25" customHeight="1">
      <c r="A7" s="10" t="s">
        <v>27</v>
      </c>
      <c r="B7" s="9" t="s">
        <v>28</v>
      </c>
      <c r="C7" s="9" t="s">
        <v>26</v>
      </c>
      <c r="D7" s="11">
        <v>45188</v>
      </c>
      <c r="E7" s="10" t="s">
        <v>43</v>
      </c>
      <c r="F7" s="9" t="s">
        <v>29</v>
      </c>
      <c r="G7" s="10" t="s">
        <v>25</v>
      </c>
      <c r="H7" s="10" t="s">
        <v>30</v>
      </c>
      <c r="I7" s="25" t="s">
        <v>31</v>
      </c>
      <c r="J7" s="12">
        <v>2530000</v>
      </c>
      <c r="K7" s="14" t="s">
        <v>31</v>
      </c>
      <c r="L7" s="13" t="s">
        <v>24</v>
      </c>
      <c r="M7" s="14" t="s">
        <v>24</v>
      </c>
      <c r="N7" s="15" t="s">
        <v>32</v>
      </c>
      <c r="O7" s="27" t="s">
        <v>32</v>
      </c>
      <c r="P7" s="27" t="s">
        <v>32</v>
      </c>
      <c r="Q7" s="16" t="s">
        <v>31</v>
      </c>
      <c r="R7" s="16" t="s">
        <v>31</v>
      </c>
    </row>
    <row r="8" spans="1:18" s="4" customFormat="1" ht="101.25" customHeight="1">
      <c r="A8" s="10" t="s">
        <v>33</v>
      </c>
      <c r="B8" s="24" t="s">
        <v>34</v>
      </c>
      <c r="C8" s="24" t="s">
        <v>46</v>
      </c>
      <c r="D8" s="11">
        <v>45189</v>
      </c>
      <c r="E8" s="10" t="s">
        <v>44</v>
      </c>
      <c r="F8" s="10" t="s">
        <v>35</v>
      </c>
      <c r="G8" s="9" t="s">
        <v>36</v>
      </c>
      <c r="H8" s="9" t="s">
        <v>32</v>
      </c>
      <c r="I8" s="25" t="s">
        <v>32</v>
      </c>
      <c r="J8" s="12">
        <v>2827000</v>
      </c>
      <c r="K8" s="14" t="s">
        <v>32</v>
      </c>
      <c r="L8" s="13" t="s">
        <v>24</v>
      </c>
      <c r="M8" s="14" t="s">
        <v>24</v>
      </c>
      <c r="N8" s="15" t="s">
        <v>32</v>
      </c>
      <c r="O8" s="15">
        <v>2</v>
      </c>
      <c r="P8" s="15">
        <v>0</v>
      </c>
      <c r="Q8" s="16" t="s">
        <v>31</v>
      </c>
      <c r="R8" s="16" t="s">
        <v>32</v>
      </c>
    </row>
    <row r="9" spans="1:18" s="4" customFormat="1" ht="101.25" customHeight="1">
      <c r="A9" s="10" t="s">
        <v>37</v>
      </c>
      <c r="B9" s="10" t="s">
        <v>38</v>
      </c>
      <c r="C9" s="10" t="s">
        <v>39</v>
      </c>
      <c r="D9" s="11">
        <v>45190</v>
      </c>
      <c r="E9" s="10" t="s">
        <v>45</v>
      </c>
      <c r="F9" s="10" t="s">
        <v>40</v>
      </c>
      <c r="G9" s="9" t="s">
        <v>41</v>
      </c>
      <c r="H9" s="9" t="s">
        <v>42</v>
      </c>
      <c r="I9" s="12">
        <v>6492200</v>
      </c>
      <c r="J9" s="12">
        <v>6490000</v>
      </c>
      <c r="K9" s="14">
        <f>ROUNDDOWN(J9/I9,3)</f>
        <v>0.999</v>
      </c>
      <c r="L9" s="13" t="s">
        <v>24</v>
      </c>
      <c r="M9" s="14" t="s">
        <v>24</v>
      </c>
      <c r="N9" s="15" t="str">
        <f>IF(A9="","","-")</f>
        <v>-</v>
      </c>
      <c r="O9" s="27" t="s">
        <v>32</v>
      </c>
      <c r="P9" s="27" t="s">
        <v>32</v>
      </c>
      <c r="Q9" s="27" t="s">
        <v>32</v>
      </c>
      <c r="R9" s="26" t="s">
        <v>32</v>
      </c>
    </row>
    <row r="10" spans="1:18" ht="20.25" customHeight="1">
      <c r="A10" s="38" t="s">
        <v>23</v>
      </c>
      <c r="B10" s="38"/>
      <c r="C10" s="38"/>
      <c r="D10" s="38"/>
      <c r="E10" s="38"/>
      <c r="F10" s="38"/>
      <c r="G10" s="38"/>
      <c r="H10" s="38"/>
      <c r="I10" s="38"/>
      <c r="J10" s="38"/>
      <c r="K10" s="38"/>
      <c r="L10" s="38"/>
      <c r="M10" s="38"/>
      <c r="N10" s="38"/>
      <c r="O10" s="38"/>
      <c r="P10" s="38"/>
      <c r="Q10" s="38"/>
      <c r="R10" s="38"/>
    </row>
    <row r="11" spans="1:18" ht="27" customHeight="1">
      <c r="A11" s="8"/>
      <c r="B11" s="8"/>
      <c r="C11" s="8"/>
      <c r="D11" s="8"/>
      <c r="E11" s="8"/>
      <c r="F11" s="8"/>
      <c r="G11" s="8"/>
      <c r="H11" s="8"/>
      <c r="I11" s="20"/>
      <c r="J11" s="8"/>
      <c r="K11" s="8"/>
      <c r="L11" s="8"/>
      <c r="M11" s="8"/>
      <c r="N11" s="8"/>
      <c r="O11" s="8"/>
      <c r="P11" s="8"/>
      <c r="Q11" s="17"/>
      <c r="R11" s="18"/>
    </row>
    <row r="12" spans="1:18" ht="27" customHeight="1">
      <c r="A12" s="6"/>
      <c r="B12" s="6"/>
      <c r="C12" s="6"/>
      <c r="D12" s="6"/>
      <c r="E12" s="6"/>
      <c r="F12" s="6"/>
      <c r="G12" s="6"/>
      <c r="H12" s="6"/>
      <c r="I12" s="21"/>
      <c r="J12" s="6"/>
      <c r="K12" s="6"/>
      <c r="L12" s="6"/>
      <c r="M12" s="6"/>
      <c r="N12" s="6"/>
      <c r="O12" s="6"/>
      <c r="P12" s="6"/>
      <c r="Q12" s="19"/>
      <c r="R12" s="18"/>
    </row>
    <row r="13" spans="1:18" ht="27" customHeight="1">
      <c r="A13" s="6"/>
      <c r="B13" s="6"/>
      <c r="C13" s="6"/>
      <c r="D13" s="6"/>
      <c r="E13" s="6"/>
      <c r="F13" s="6"/>
      <c r="G13" s="6"/>
      <c r="H13" s="6"/>
      <c r="I13" s="21"/>
      <c r="J13" s="6"/>
      <c r="K13" s="6"/>
      <c r="L13" s="6"/>
      <c r="M13" s="6"/>
      <c r="N13" s="6"/>
      <c r="O13" s="6"/>
      <c r="P13" s="6"/>
      <c r="Q13" s="19"/>
      <c r="R13" s="4"/>
    </row>
    <row r="14" spans="1:18" ht="27" customHeight="1">
      <c r="A14" s="6"/>
      <c r="B14" s="6"/>
      <c r="C14" s="6"/>
      <c r="D14" s="6"/>
      <c r="E14" s="6"/>
      <c r="F14" s="6"/>
      <c r="G14" s="6"/>
      <c r="H14" s="6"/>
      <c r="I14" s="21"/>
      <c r="J14" s="6"/>
      <c r="K14" s="6"/>
      <c r="L14" s="6"/>
      <c r="M14" s="6"/>
      <c r="N14" s="6"/>
      <c r="O14" s="6"/>
      <c r="P14" s="6"/>
      <c r="Q14" s="19"/>
      <c r="R14" s="18"/>
    </row>
    <row r="15" spans="1:18" ht="27" customHeight="1">
      <c r="A15" s="7"/>
      <c r="B15" s="7"/>
      <c r="C15" s="7"/>
      <c r="D15" s="7"/>
      <c r="E15" s="7"/>
      <c r="F15" s="7"/>
      <c r="G15" s="7"/>
      <c r="H15" s="7"/>
      <c r="I15" s="22"/>
      <c r="J15" s="7"/>
      <c r="K15" s="7"/>
      <c r="L15" s="7"/>
      <c r="M15" s="7"/>
      <c r="N15" s="7"/>
      <c r="O15" s="7"/>
      <c r="P15" s="7"/>
      <c r="Q15" s="18"/>
      <c r="R15" s="18"/>
    </row>
    <row r="16" spans="1:18" ht="27" customHeight="1">
      <c r="A16" s="7"/>
      <c r="B16" s="7"/>
      <c r="C16" s="7"/>
      <c r="D16" s="7"/>
      <c r="E16" s="7"/>
      <c r="F16" s="7"/>
      <c r="G16" s="7"/>
      <c r="H16" s="7"/>
      <c r="I16" s="22"/>
      <c r="J16" s="7"/>
      <c r="K16" s="7"/>
      <c r="L16" s="7"/>
      <c r="M16" s="7"/>
      <c r="N16" s="7"/>
      <c r="O16" s="7"/>
      <c r="P16" s="7"/>
      <c r="Q16" s="18"/>
      <c r="R16" s="18"/>
    </row>
    <row r="17" spans="1:18" ht="27" customHeight="1">
      <c r="A17" s="7"/>
      <c r="B17" s="7"/>
      <c r="C17" s="7"/>
      <c r="D17" s="7"/>
      <c r="E17" s="7"/>
      <c r="F17" s="7"/>
      <c r="G17" s="7"/>
      <c r="H17" s="7"/>
      <c r="I17" s="22"/>
      <c r="J17" s="7"/>
      <c r="K17" s="7"/>
      <c r="L17" s="7"/>
      <c r="M17" s="7"/>
      <c r="N17" s="7"/>
      <c r="O17" s="7"/>
      <c r="P17" s="7"/>
      <c r="Q17" s="18"/>
      <c r="R17" s="18"/>
    </row>
    <row r="18" ht="13.5" customHeight="1"/>
    <row r="19" ht="13.5" customHeight="1"/>
    <row r="20" ht="13.5" customHeight="1"/>
    <row r="21" ht="13.5" customHeight="1"/>
    <row r="22" ht="13.5" customHeight="1"/>
    <row r="23" ht="13.5" customHeight="1"/>
    <row r="24" ht="13.5" customHeight="1"/>
    <row r="25" ht="13.5" customHeight="1"/>
    <row r="26" ht="13.5" customHeight="1"/>
    <row r="27" ht="13.5" customHeight="1"/>
    <row r="28" ht="13.5" customHeight="1"/>
  </sheetData>
  <sheetProtection/>
  <mergeCells count="24">
    <mergeCell ref="L3:M3"/>
    <mergeCell ref="N3:N6"/>
    <mergeCell ref="O3:O6"/>
    <mergeCell ref="B4:B6"/>
    <mergeCell ref="F4:F6"/>
    <mergeCell ref="L4:L6"/>
    <mergeCell ref="G3:G6"/>
    <mergeCell ref="H3:H6"/>
    <mergeCell ref="A10:R10"/>
    <mergeCell ref="Q3:Q6"/>
    <mergeCell ref="R3:R6"/>
    <mergeCell ref="P4:P6"/>
    <mergeCell ref="C4:C6"/>
    <mergeCell ref="E4:E6"/>
    <mergeCell ref="A1:R1"/>
    <mergeCell ref="A2:R2"/>
    <mergeCell ref="A3:A6"/>
    <mergeCell ref="B3:C3"/>
    <mergeCell ref="D3:D6"/>
    <mergeCell ref="E3:F3"/>
    <mergeCell ref="I3:I6"/>
    <mergeCell ref="J3:J6"/>
    <mergeCell ref="M4:M6"/>
    <mergeCell ref="K3:K6"/>
  </mergeCells>
  <conditionalFormatting sqref="F9">
    <cfRule type="expression" priority="5" dxfId="0">
      <formula>EXACT(F9,物役（随契）!#REF!)</formula>
    </cfRule>
  </conditionalFormatting>
  <conditionalFormatting sqref="B9">
    <cfRule type="expression" priority="6" dxfId="0">
      <formula>EXACT(B9,物役（随契）!#REF!)</formula>
    </cfRule>
  </conditionalFormatting>
  <conditionalFormatting sqref="O9:P9">
    <cfRule type="expression" priority="4" dxfId="0">
      <formula>EXACT(O9,物役（随契）!#REF!)</formula>
    </cfRule>
  </conditionalFormatting>
  <conditionalFormatting sqref="P7">
    <cfRule type="expression" priority="2" dxfId="0">
      <formula>EXACT(P7,物役（随契）!#REF!)</formula>
    </cfRule>
  </conditionalFormatting>
  <conditionalFormatting sqref="F7 A7:C7">
    <cfRule type="expression" priority="12" dxfId="0">
      <formula>EXACT(A7,物役（随契）!#REF!)</formula>
    </cfRule>
  </conditionalFormatting>
  <conditionalFormatting sqref="I7 K7:M7">
    <cfRule type="expression" priority="11" dxfId="0">
      <formula>EXACT(I7,物役（随契）!#REF!)</formula>
    </cfRule>
  </conditionalFormatting>
  <conditionalFormatting sqref="R7">
    <cfRule type="expression" priority="10" dxfId="0">
      <formula>EXACT(R7,物役（随契）!#REF!)</formula>
    </cfRule>
  </conditionalFormatting>
  <conditionalFormatting sqref="B8">
    <cfRule type="expression" priority="8" dxfId="0">
      <formula>EXACT(B8,物役（随契）!#REF!)</formula>
    </cfRule>
  </conditionalFormatting>
  <conditionalFormatting sqref="C8">
    <cfRule type="expression" priority="9" dxfId="0">
      <formula>EXACT(C8,物役（随契）!#REF!)</formula>
    </cfRule>
  </conditionalFormatting>
  <conditionalFormatting sqref="C9">
    <cfRule type="expression" priority="7" dxfId="0">
      <formula>EXACT(C9,物役（随契）!#REF!)</formula>
    </cfRule>
  </conditionalFormatting>
  <conditionalFormatting sqref="J7">
    <cfRule type="expression" priority="3" dxfId="0">
      <formula>EXACT(J7,物役（随契）!#REF!)</formula>
    </cfRule>
  </conditionalFormatting>
  <conditionalFormatting sqref="O7">
    <cfRule type="expression" priority="1" dxfId="0">
      <formula>EXACT(O7,物役（随契）!#REF!)</formula>
    </cfRule>
  </conditionalFormatting>
  <dataValidations count="17">
    <dataValidation allowBlank="1" showInputMessage="1" showErrorMessage="1" prompt="当初契約締結日時点の契約担当官等を記載" sqref="B7:B9"/>
    <dataValidation allowBlank="1" showInputMessage="1" showErrorMessage="1" prompt="都道府県を省略せず記載" sqref="C7:C9"/>
    <dataValidation allowBlank="1" showInputMessage="1" showErrorMessage="1" prompt="競争性のある随契の場合は「-」を記載" sqref="H7:H9"/>
    <dataValidation allowBlank="1" showInputMessage="1" showErrorMessage="1" prompt="・予定価格を公表すると将来の契約の予定価格を類推されるおそれがある場合に限り、非公表とし、「-」を記載&#10;・単価契約の場合は、原則、単価に予定数量を乗じた予定総価を記載" sqref="I7:I9"/>
    <dataValidation errorStyle="warning" type="whole" operator="greaterThanOrEqual" showInputMessage="1" showErrorMessage="1" prompt="・不落・不調随契及び不契約随契の場合は、その不落・不調等の原因となった競争における参加者数を記載&#10;・競争性のない随意契約の場合は「-」を記載" error="0以上の数値が入力されていません！&#10;競争性のない随意契約の場合は｢-｣を入力してください。&#10;" sqref="O8">
      <formula1>0</formula1>
    </dataValidation>
    <dataValidation allowBlank="1" showInputMessage="1" promptTitle="このセルは入力不要" prompt="非公表欄に入力した内容が反映されるよう関数を設定しています。&#10;※ただし、契約相手方が複数となる場合は直接入力してください。&#10;〈例〉&#10;①株式会社○○○○【改行】&#10;法人番号1234567890123【改行】&#10;②公益財団法人××××【改行】&#10;法人番号0123456789012" sqref="E7:E9"/>
    <dataValidation allowBlank="1" showInputMessage="1" showErrorMessage="1" prompt="「ｰ」を入力してください。" sqref="N7:N9"/>
    <dataValidation errorStyle="information" type="decimal" operator="equal" showInputMessage="1" showErrorMessage="1" prompt="予定価格が非公表の場合は「-」を記載" error="落札率の計算が誤っている、もしくは小数点以下第２位が切り上げられていませんか？&#10;&#10;予定価格が「-」の場合は入力を続行してください" sqref="K7">
      <formula1>ROUNDDOWN(J7/I7,3)</formula1>
    </dataValidation>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K8">
      <formula1>ROUNDDOWN(J8/I8,3)</formula1>
    </dataValidation>
    <dataValidation errorStyle="warning" type="whole" showInputMessage="1" showErrorMessage="1" prompt="競争性のない随意契約の場合は「-」を記載" error="応札者数を超えていませんか？&#10;また、該当法人がいない場合は「0」の入力となっていますか？&#10;&#10;競争性のない随意契約の場合は｢-｣を入力してください。" sqref="P8">
      <formula1>0</formula1>
      <formula2>O8</formula2>
    </dataValidation>
    <dataValidation allowBlank="1" showInputMessage="1" showErrorMessage="1" prompt="都道府県を省略せず記載&#10;商号又は名称を「個人情報非公表」とした場合は、原則住所も「個人情報非公表」としてください。" sqref="F7:F9"/>
    <dataValidation errorStyle="warning" type="date" showInputMessage="1" showErrorMessage="1" prompt="当初契約締結日を記載&#10;※「H○.○.○」を入力すると、自動的に「平成○年○月○日」と表示されます。" error="当年度内の日ではありません" sqref="D7:D9">
      <formula1>IF(MONTH(NOW())&gt;3,DATE(YEAR(NOW()),4,1),DATE(YEAR(NOW())-1,4,1))</formula1>
      <formula2>IF(MONTH(NOW())&gt;3,DATE(YEAR(NOW())+1,3,31),DATE(YEAR(NOW()),3,31))</formula2>
    </dataValidation>
    <dataValidation errorStyle="information" type="whole" showInputMessage="1" showErrorMessage="1" prompt="当初契約金額を記載し、変更契約後の金額は記載しない" error="予定価格の範囲内の数値ではありません！&#10;&#10;予定価格が「-」の場合又は文字列を含む単価等の場合は入力を続行してください" sqref="J7">
      <formula1>1</formula1>
      <formula2>I7</formula2>
    </dataValidation>
    <dataValidation errorStyle="information" type="decimal" operator="equal" showInputMessage="1" showErrorMessage="1" prompt="公表・非公表にかかわらず記載（他省庁入札であって、予定価格についての情報が提供されない場合を除く）" error="落札率の計算が誤っている、もしくは小数点以下第２位が切り上げられていませんか？&#10;&#10;予定価格が「-」の場合は入力を続行してください" sqref="K9">
      <formula1>ROUNDDOWN(J9/I9,3)</formula1>
    </dataValidation>
    <dataValidation allowBlank="1" showInputMessage="1" prompt="・契約相手方の正式名称を記入&#10;・(株)、(一財)等の略称は入力不可&#10;・代表者氏名などの個人情報は入力不可&#10;・事業を営まない個人は「個人情報非公表」&#10;※仮名は全角入力、英数字は半角入力" sqref="Q9"/>
    <dataValidation allowBlank="1" showInputMessage="1" showErrorMessage="1" prompt="・契約相手方の法人番号は、以下のサイトから検索し、当該法人の法人番号（13桁）を記載すること。(入力は数値部分のみ)&#10;※支店で契約している場合は、本店の法人番号を記載すること。&#10;法人ではない、またはサイトに記載されている情報と一致しない場合（サイトに記載がない場合も含む）は、「ｰ」と記載してください。" sqref="R9"/>
    <dataValidation errorStyle="information" type="whole" showInputMessage="1" showErrorMessage="1" prompt="・原則公表（用地補償契約等、真にやむを得ない事由により公表できない場合を除く）&#10;・当初契約金額を記載し、変更契約後の金額は記載しない&#10;・単価契約の場合は、原則、単価に予定数量を乗じた予定総価を記載" error="予定価格の範囲内の数値ではありません！&#10;&#10;予定価格が「-」の場合又は文字列を含む単価等の場合は入力を続行してください" sqref="J8:J9">
      <formula1>1</formula1>
      <formula2>I8</formula2>
    </dataValidation>
  </dataValidations>
  <printOptions horizontalCentered="1"/>
  <pageMargins left="0.3937007874015748" right="0.3937007874015748" top="0.3937007874015748" bottom="0.3937007874015748" header="0.2755905511811024" footer="0.31496062992125984"/>
  <pageSetup cellComments="asDisplayed" fitToHeight="0" fitToWidth="1"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2023-12-07T06:22:22Z</dcterms:created>
  <dcterms:modified xsi:type="dcterms:W3CDTF">2023-12-07T06:47:49Z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cf76f155ced4ddcb4097134ff3c332f">
    <vt:lpwstr/>
  </property>
  <property fmtid="{D5CDD505-2E9C-101B-9397-08002B2CF9AE}" pid="3" name="TaxCatchAll">
    <vt:lpwstr/>
  </property>
  <property fmtid="{D5CDD505-2E9C-101B-9397-08002B2CF9AE}" pid="4" name="作成日時">
    <vt:lpwstr/>
  </property>
</Properties>
</file>