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930" windowWidth="13335" windowHeight="11430" activeTab="0"/>
  </bookViews>
  <sheets>
    <sheet name="工事（競争）" sheetId="1" r:id="rId1"/>
  </sheets>
  <definedNames>
    <definedName name="_xlnm.Print_Area" localSheetId="0">'工事（競争）'!$A$1:$P$34</definedName>
  </definedNames>
  <calcPr fullCalcOnLoad="1"/>
</workbook>
</file>

<file path=xl/sharedStrings.xml><?xml version="1.0" encoding="utf-8"?>
<sst xmlns="http://schemas.openxmlformats.org/spreadsheetml/2006/main" count="302" uniqueCount="129">
  <si>
    <t>別紙様式２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</si>
  <si>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</si>
  <si>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</si>
  <si>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</si>
  <si>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</si>
  <si>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</si>
  <si>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</si>
  <si>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</si>
  <si>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</si>
  <si>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</si>
  <si>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</si>
  <si>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</si>
  <si>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</si>
  <si>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</si>
  <si>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</si>
  <si>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</si>
  <si>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</si>
  <si>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</si>
  <si>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</si>
  <si>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国認定、都道府県認定の区分</t>
  </si>
  <si>
    <t>うち公益社団法人又は公益財団法人（特例社団法人又は特例財団法人を含む。）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</si>
  <si>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</si>
  <si>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-</t>
  </si>
  <si>
    <t>一般競争契約（簡易型総合評価）</t>
  </si>
  <si>
    <t>山伏山（三ツ谷西俣）山腹工事(ゼロ国債)
（石川県白山市白峰（山伏山国有林））
令和6年3月5日から令和6年10月31日
（土木一式工事（山腹工　1箇所　 0.04ha））</t>
  </si>
  <si>
    <t>分任支出負担行為担当官
石川森林管理署長
川﨑　秀親</t>
  </si>
  <si>
    <t>石川県金沢市朝霧台2-21</t>
  </si>
  <si>
    <t>石川県白山市木滑ト16番地</t>
  </si>
  <si>
    <t>-</t>
  </si>
  <si>
    <t>高松山治山工事
(広島県広島市安佐北区（高松山国有林）)
令和6年3月5日から令和7年3月14日
（土木一式工事（床固工１基 208.4m3ほか))</t>
  </si>
  <si>
    <t>分任支出負担行為担当官
広島森林管理署長
小椋　重信</t>
  </si>
  <si>
    <t>広島県広島市中区吉島東3-2-51</t>
  </si>
  <si>
    <t>広島県広島市安佐北区可部3-3-30</t>
  </si>
  <si>
    <t>業務実績、実務経験者の在籍等</t>
  </si>
  <si>
    <t>黒瀬（ホー11 ほか）山腹工事 
(広島県東広島市黒瀬町)
令和6年3月5日から令和7年3月14日
（土木一式工事（山腹工2箇所　 1.70ha)</t>
  </si>
  <si>
    <t>広島県東広島市西条町下三永217番地の4</t>
  </si>
  <si>
    <t>本田垣内山腹工事
 (和歌山県田辺市西大谷）
令和6年3月7日から令和6年11月29日
（土木一式工事（ボーリング暗渠工 1，675ｍ））</t>
  </si>
  <si>
    <t>分任支出負担行為担当官
和歌山森林管理署長
森内　賀久</t>
  </si>
  <si>
    <t>和歌山県田辺市新庄町2345-1</t>
  </si>
  <si>
    <t>和歌山県御坊市島65</t>
  </si>
  <si>
    <t>下モ谷西側治山工事
 (和歌山県田辺市本宮町上切原）
令和6年3月7日から令和6年11月29日
（土木一式工事（ボーリング暗渠工440ｍ 流路工63ｍ））</t>
  </si>
  <si>
    <t>和歌山県田辺市本宮町伏拝942-1</t>
  </si>
  <si>
    <t>高屋（ケー27 ほか）治山工事
 (広島県東広島市高屋町）
令和6年3月8日から令和7年1月29日
（土木一式工事（流路工 104.9m、山腹工 1 箇所 0.40ha））</t>
  </si>
  <si>
    <t>藤目谷林業専用道新設工事(ゼロ国債)
（山口県山口市阿東生雲中 (藤目谷国有林)）
令和6年3月8日から令和7年2月14日
（土木一式工事（林業専用道新設480m））</t>
  </si>
  <si>
    <t>分任支出負担行為担当官
近畿中国森林管理局
山口森林管理事務所長
長岡　浩明</t>
  </si>
  <si>
    <t>山口県山口市野田35-1</t>
  </si>
  <si>
    <t>山口県山口市徳地堀1981-4</t>
  </si>
  <si>
    <t>河内渓間工事
（福井県三方上中郡若狭町 (河内国有林)）
令和6年3月9日から令和6年11月15日
（土木一式工事（鋼製枠谷止工 1 基 29.37t））</t>
  </si>
  <si>
    <t>分任支出負担行為担当官
福井森林管理署長
寺岡　猛</t>
  </si>
  <si>
    <t>福井県福井市春山1-1-54</t>
  </si>
  <si>
    <t>福井県大飯郡おおい町名田庄久坂第3-80-1</t>
  </si>
  <si>
    <t>高屋（ケー4 ほか）治山工事
 (広島県東広島市高屋町）
令和6年3月9日から令和7年1月29日
（土木一式工事（谷止工 1 基 1,132.1m3、山腹工 1 箇所 0.09ha））</t>
  </si>
  <si>
    <t>広島県山県郡安芸太田町大字戸河内360</t>
  </si>
  <si>
    <t>一般競争契約（簡易型総合評価）</t>
  </si>
  <si>
    <t>上秋津斜面対策治山工事 
(和歌山県田辺市上秋津）
令和6年3月14日から令和7年1月24日
（土木一式工事（斜面補強ネット工 639.6m2））</t>
  </si>
  <si>
    <t>和歌山県田辺市龍神村東418-1</t>
  </si>
  <si>
    <t>阿舎利山腹工事
（兵庫県宍粟市一宮町 (阿舎利国有林)）
令和6年3月15日から令和6年12月10日
（土木一式工事（山腹工　1箇所　 0.53ha））</t>
  </si>
  <si>
    <t>分任支出負担行為担当官
兵庫森林管理署長
高柳　威晴</t>
  </si>
  <si>
    <t>兵庫県宍粟市
山崎町今宿100-1</t>
  </si>
  <si>
    <t>兵庫県宍粟市波賀町上野190-1</t>
  </si>
  <si>
    <t>坂泰山渓間工事
（和歌山県田辺市中辺路町 (坂泰山国有林)）
令和6年3月15日から令和6年10月8日
（土木一式工事（渓間工1基233.6m3））</t>
  </si>
  <si>
    <t>和歌山県田辺市龍神村甲斐ノ川1120</t>
  </si>
  <si>
    <t>大山（一ノ沢）第15-1号外護岸工事
（鳥取県西伯郡大山町（大山国有林））
令和6年3月15日から令和6年12月13日
（土木一式工事（護岸工 2 箇所 464.50m3））</t>
  </si>
  <si>
    <t>分任支出負担行為担当官
鳥取森林管理署長
片山　宏文</t>
  </si>
  <si>
    <t>鳥取県鳥取市吉方109</t>
  </si>
  <si>
    <t>鳥取県東伯郡琴浦町大字赤碕2000番地1</t>
  </si>
  <si>
    <t>工事実績、実務経験者の在籍等</t>
  </si>
  <si>
    <t>大山（三ノ沢）第2号外護岸工事（ゼロ国債）
（鳥取県西伯郡大山町（大山国有林））
令和6年3月15日から令和6年12月13日
（土木一式工事（護岸工 2 箇所））</t>
  </si>
  <si>
    <t>大山（二ノ沢）第16-1号外護岸工事
（鳥取県西伯郡大山町（大山国有林））
令和6年3月16日から令和6年12月13日
（土木一式工事（護岸工 3 箇所））</t>
  </si>
  <si>
    <t>鳥取県日野郡日南町丸山340番地1</t>
  </si>
  <si>
    <t>上秋津治山測量設計業務
（和歌山県田辺市（紀伊田辺地区民有林直轄治山事業地内））
令和6年3月19日から令和7年1月17日
（建設コンサルタント（測量設計業務））</t>
  </si>
  <si>
    <t>支出負担行為担当官
近畿中国森林管理局長
國井　聡</t>
  </si>
  <si>
    <t>大阪府大阪市北区天満橋1-8-75</t>
  </si>
  <si>
    <t>大阪府大阪市淀川区田川北2-4-66</t>
  </si>
  <si>
    <t>一般競争契約（総合評価）</t>
  </si>
  <si>
    <t>業務実績、実務経験者の在籍等</t>
  </si>
  <si>
    <t>土山国有林治山測量設計業務
（広島県東広島市八本松町（土山国有林））
令和6年3月19日から令和6年10月31日
（建設コンサルタント（測量設計業務））</t>
  </si>
  <si>
    <t>大阪府吹田市江坂町1-9-21</t>
  </si>
  <si>
    <t>冠山国有林外治山測量設計業務
（福井県今立郡池田町（冠山国有林外））
令和6年3月19日から令和6年10月31日
（建設コンサルタント（測量設計業務））</t>
  </si>
  <si>
    <t>大阪府東大阪市長田中2-2-30</t>
  </si>
  <si>
    <t>畝傍山国有林治山測量設計業務
（奈良県橿原市大谷町（畝傍山国有林））
令和6年3月19日から令和6年10月31日
（建設コンサルタント（測量設計業務））</t>
  </si>
  <si>
    <t>湯の谷上流部渓間工事(ゼロ国債)
（石川県白山市白峰（湯の谷））
令和6年3月19日から令和6年11月8日
（土木一式工事（渓間工　1基）</t>
  </si>
  <si>
    <t>石川県金沢市朝霧台2-21</t>
  </si>
  <si>
    <t>石川県白山市白峰ニ164番地1</t>
  </si>
  <si>
    <t>湯の谷上流部山腹工事(ゼロ国債)
（石川県白山市白峰（湯の谷））
令和6年3月19日から令和6年11月8日
（土木一式工事（山腹工　1箇所）</t>
  </si>
  <si>
    <t>石川県白山市白峰ハ15番地1</t>
  </si>
  <si>
    <t>大谷山山腹工事
（岡山県津山市加茂町 (大谷山国有林)）
令和6年3月20日から令和6年11月29日
（土木一式工事（山腹工 2 箇所 0.17ha））</t>
  </si>
  <si>
    <t>分任支出負担行為担当官
岡山森林管理署長
岩田　幸治</t>
  </si>
  <si>
    <t>岡山県津山市
小田中228-1</t>
  </si>
  <si>
    <t>兵庫県たつの市揖保町真砂316</t>
  </si>
  <si>
    <t>犬岩山（A 渓流）渓間工事
（広島県安芸高田市吉田町 (犬岩山国有林)）
令和6年3月20日から令和7年2月28日
（土木一式工事（渓間工 1 基 コンクリート334.1m3）)</t>
  </si>
  <si>
    <t>分任支出負担行為担当官
広島北部森林管理署長
児玉　望</t>
  </si>
  <si>
    <t>広島県三次市十日市中2-5-19</t>
  </si>
  <si>
    <t>下津俣林道災害復旧工事
（和歌山県有田郡有田川町下湯川 (津俣国有林)）
令和6年3月22日から令和6年10月7日
（土木一式工事（林道災害復旧 29.9m））</t>
  </si>
  <si>
    <t>和歌山県伊都郡九度山町中古沢299</t>
  </si>
  <si>
    <t>坪内山腹工事(ゼロ国債)
（奈良県吉野郡天川村）
令和6年3月22日から令和7年1月31日
（土木一式工事（山腹工　1箇所　 0.37ha）)</t>
  </si>
  <si>
    <t>分任支出負担行為担当官
近畿中国森林管理局
奈良森林管理事務所長
中井　昌之</t>
  </si>
  <si>
    <t>奈良県奈良市赤膚町1143-20</t>
  </si>
  <si>
    <t>奈良県吉野郡十津川村大字出谷229</t>
  </si>
  <si>
    <t>大杉谷（地池谷上流）山腹工事(ゼロ国債)
（三重県多気郡大台町（大杉谷国有林））
令和6年3月29日から令和6年10月10日
（土木一式工事（山腹工　1箇所　 0.29ha）)</t>
  </si>
  <si>
    <t>分任支出負担行為担当官
三重森林管理署長
川戸　英騎</t>
  </si>
  <si>
    <t>三重県亀山市本町1-7-13</t>
  </si>
  <si>
    <t>三重県北牟婁郡紀北町相賀299-1</t>
  </si>
  <si>
    <t>戸倉東山治山工事（ゼロ国債）
（兵庫県宍粟市波賀町 (戸倉東山国有林)）
令和6年3月29日から令和6年12月10日
（土木一式工事（山腹工　1箇所 0.18ha））</t>
  </si>
  <si>
    <t>兵庫県美方郡新温泉町芦屋338-1</t>
  </si>
  <si>
    <t>上平治川山腹工事（ゼロ国）
 (和歌山県田辺市本宮町皆地）
令和6年3月29日から令和7年1月31日
（土木一式工事（簡易法枠工4,178ｍ2））</t>
  </si>
  <si>
    <t>株式会社　慶伊組　　
法人番号5220001000055</t>
  </si>
  <si>
    <t>沼田建設株式会社
法人番号2240001008685</t>
  </si>
  <si>
    <t>株式会社ＳＥＩＷＡ
法人番号1240001023859</t>
  </si>
  <si>
    <t>株式会社長田組
法人番号1170001010344</t>
  </si>
  <si>
    <t>株式会社泉組
法人番号1170001009527</t>
  </si>
  <si>
    <t>株式会社井原組
法人番号5250001001455</t>
  </si>
  <si>
    <t>八峯建設株式会社
法人番号3210001014090</t>
  </si>
  <si>
    <t>株式会社斉藤組
法人番号7240001024050</t>
  </si>
  <si>
    <t>株式会社　深瀬組
法人番号1170001009287</t>
  </si>
  <si>
    <t>株式会社松本工務店
法人番号8140001039173</t>
  </si>
  <si>
    <t>株式会社共栄建設工業
法人番号1170001009279</t>
  </si>
  <si>
    <t>株式会社　井木組
法人番号5270001004943</t>
  </si>
  <si>
    <t>サワタ建設株式会社
法人番号7270002008611</t>
  </si>
  <si>
    <t>応用地質株式会社　関西事務所
法人番号2010001034531</t>
  </si>
  <si>
    <t>国土防災技術株式会社　大阪支店
法人番号9010401010035</t>
  </si>
  <si>
    <t>株式会社森林テクニクス　大阪支店
法人番号9010001100244</t>
  </si>
  <si>
    <t>竹腰永井建設 株式会社
法人番号3220001000032</t>
  </si>
  <si>
    <t xml:space="preserve"> 株式会社　風組
法人番号5220001000022</t>
  </si>
  <si>
    <t>井口建設株式会社
法人番号5140001038285</t>
  </si>
  <si>
    <t>紀伊建設株式会社
法人番号2170001010616</t>
  </si>
  <si>
    <t>山一建設株式会社
法人番号6150001015720</t>
  </si>
  <si>
    <t>株式会社　塩谷組
法人番号5190001004480</t>
  </si>
  <si>
    <t>株本建設工業株式会社
法人番号8140001056598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</si>
</sst>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41" fillId="33" borderId="11" xfId="60" applyFont="1" applyFill="1" applyBorder="1" applyAlignment="1">
      <alignment vertical="center" wrapText="1"/>
      <protection/>
    </xf>
    <xf numFmtId="0" fontId="41" fillId="0" borderId="12" xfId="60" applyFont="1" applyBorder="1" applyAlignment="1">
      <alignment vertical="center" wrapText="1"/>
      <protection/>
    </xf>
    <xf numFmtId="0" fontId="41" fillId="0" borderId="11" xfId="60" applyFont="1" applyBorder="1" applyAlignment="1">
      <alignment vertical="center" wrapText="1"/>
      <protection/>
    </xf>
    <xf numFmtId="177" fontId="41" fillId="33" borderId="11" xfId="60" applyNumberFormat="1" applyFont="1" applyFill="1" applyBorder="1" applyAlignment="1">
      <alignment vertical="center" wrapText="1"/>
      <protection/>
    </xf>
    <xf numFmtId="38" fontId="41" fillId="33" borderId="11" xfId="60" applyNumberFormat="1" applyFont="1" applyFill="1" applyBorder="1" applyAlignment="1">
      <alignment vertical="center" wrapText="1"/>
      <protection/>
    </xf>
    <xf numFmtId="176" fontId="41" fillId="33" borderId="11" xfId="60" applyNumberFormat="1" applyFont="1" applyFill="1" applyBorder="1" applyAlignment="1">
      <alignment horizontal="center" vertical="center" wrapText="1"/>
      <protection/>
    </xf>
    <xf numFmtId="3" fontId="41" fillId="33" borderId="11" xfId="60" applyNumberFormat="1" applyFont="1" applyFill="1" applyBorder="1" applyAlignment="1">
      <alignment horizontal="center" vertical="center" wrapText="1"/>
      <protection/>
    </xf>
    <xf numFmtId="0" fontId="41" fillId="33" borderId="11" xfId="60" applyFont="1" applyFill="1" applyBorder="1" applyAlignment="1">
      <alignment horizontal="center" vertical="center" wrapText="1"/>
      <protection/>
    </xf>
    <xf numFmtId="3" fontId="0" fillId="33" borderId="11" xfId="0" applyNumberFormat="1" applyFill="1" applyBorder="1" applyAlignment="1">
      <alignment vertical="center"/>
    </xf>
    <xf numFmtId="38" fontId="41" fillId="0" borderId="11" xfId="60" applyNumberFormat="1" applyFont="1" applyBorder="1" applyAlignment="1">
      <alignment vertical="center" wrapText="1"/>
      <protection/>
    </xf>
    <xf numFmtId="176" fontId="41" fillId="0" borderId="11" xfId="60" applyNumberFormat="1" applyFont="1" applyBorder="1" applyAlignment="1">
      <alignment horizontal="center" vertical="center" wrapText="1"/>
      <protection/>
    </xf>
    <xf numFmtId="3" fontId="41" fillId="0" borderId="11" xfId="60" applyNumberFormat="1" applyFont="1" applyBorder="1" applyAlignment="1">
      <alignment horizontal="center" vertical="center" wrapText="1"/>
      <protection/>
    </xf>
    <xf numFmtId="0" fontId="41" fillId="33" borderId="13" xfId="60" applyFont="1" applyFill="1" applyBorder="1" applyAlignment="1">
      <alignment vertical="center" wrapText="1"/>
      <protection/>
    </xf>
    <xf numFmtId="0" fontId="41" fillId="0" borderId="11" xfId="60" applyFont="1" applyBorder="1" applyAlignment="1">
      <alignment horizontal="center" vertical="center" wrapText="1"/>
      <protection/>
    </xf>
    <xf numFmtId="0" fontId="41" fillId="0" borderId="11" xfId="60" applyFont="1" applyBorder="1" applyAlignment="1">
      <alignment horizontal="left" vertical="center" wrapText="1"/>
      <protection/>
    </xf>
    <xf numFmtId="178" fontId="41" fillId="0" borderId="11" xfId="60" applyNumberFormat="1" applyFont="1" applyBorder="1" applyAlignment="1">
      <alignment horizontal="center" vertical="center" wrapText="1"/>
      <protection/>
    </xf>
    <xf numFmtId="0" fontId="41" fillId="33" borderId="11" xfId="60" applyFont="1" applyFill="1" applyBorder="1" applyAlignment="1">
      <alignment horizontal="left" vertical="center" wrapText="1"/>
      <protection/>
    </xf>
    <xf numFmtId="3" fontId="41" fillId="33" borderId="12" xfId="60" applyNumberFormat="1" applyFont="1" applyFill="1" applyBorder="1" applyAlignment="1">
      <alignment horizontal="center" vertical="center" wrapText="1"/>
      <protection/>
    </xf>
    <xf numFmtId="3" fontId="41" fillId="0" borderId="12" xfId="60" applyNumberFormat="1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view="pageBreakPreview" zoomScale="75" zoomScaleNormal="85" zoomScaleSheetLayoutView="75" zoomScalePageLayoutView="0" workbookViewId="0" topLeftCell="A20">
      <selection activeCell="F28" sqref="F28"/>
    </sheetView>
  </sheetViews>
  <sheetFormatPr defaultColWidth="9.00390625" defaultRowHeight="13.5"/>
  <cols>
    <col min="1" max="1" width="35.00390625" style="1" customWidth="1"/>
    <col min="2" max="2" width="22.625" style="1" customWidth="1"/>
    <col min="3" max="3" width="12.625" style="7" customWidth="1"/>
    <col min="4" max="4" width="17.625" style="7" customWidth="1"/>
    <col min="5" max="6" width="15.75390625" style="1" customWidth="1"/>
    <col min="7" max="7" width="12.625" style="1" customWidth="1"/>
    <col min="8" max="9" width="11.50390625" style="1" customWidth="1"/>
    <col min="10" max="10" width="8.50390625" style="7" customWidth="1"/>
    <col min="11" max="12" width="8.625" style="7" customWidth="1"/>
    <col min="13" max="13" width="10.25390625" style="7" customWidth="1"/>
    <col min="14" max="14" width="12.00390625" style="1" customWidth="1"/>
    <col min="15" max="15" width="9.00390625" style="1" customWidth="1"/>
    <col min="16" max="16" width="9.00390625" style="7" customWidth="1"/>
    <col min="17" max="16384" width="9.00390625" style="1" customWidth="1"/>
  </cols>
  <sheetData>
    <row r="1" spans="1:16" ht="17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s="3" customFormat="1" ht="60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2"/>
    </row>
    <row r="3" spans="1:23" s="5" customFormat="1" ht="60" customHeight="1">
      <c r="A3" s="32" t="s">
        <v>2</v>
      </c>
      <c r="B3" s="37" t="s">
        <v>3</v>
      </c>
      <c r="C3" s="38"/>
      <c r="D3" s="30" t="s">
        <v>4</v>
      </c>
      <c r="E3" s="37" t="s">
        <v>5</v>
      </c>
      <c r="F3" s="38"/>
      <c r="G3" s="32" t="s">
        <v>6</v>
      </c>
      <c r="H3" s="30" t="s">
        <v>7</v>
      </c>
      <c r="I3" s="30" t="s">
        <v>8</v>
      </c>
      <c r="J3" s="30" t="s">
        <v>9</v>
      </c>
      <c r="K3" s="42" t="s">
        <v>10</v>
      </c>
      <c r="L3" s="43"/>
      <c r="M3" s="42" t="s">
        <v>11</v>
      </c>
      <c r="N3" s="4"/>
      <c r="O3" s="32" t="s">
        <v>12</v>
      </c>
      <c r="P3" s="30" t="s">
        <v>13</v>
      </c>
      <c r="S3" s="6"/>
      <c r="T3" s="6"/>
      <c r="U3" s="6"/>
      <c r="V3" s="6"/>
      <c r="W3" s="6"/>
    </row>
    <row r="4" spans="1:23" s="5" customFormat="1" ht="60" customHeight="1">
      <c r="A4" s="33"/>
      <c r="B4" s="39" t="s">
        <v>14</v>
      </c>
      <c r="C4" s="30" t="s">
        <v>15</v>
      </c>
      <c r="D4" s="31"/>
      <c r="E4" s="39" t="s">
        <v>16</v>
      </c>
      <c r="F4" s="30" t="s">
        <v>17</v>
      </c>
      <c r="G4" s="33"/>
      <c r="H4" s="31"/>
      <c r="I4" s="31"/>
      <c r="J4" s="31"/>
      <c r="K4" s="31" t="s">
        <v>18</v>
      </c>
      <c r="L4" s="31" t="s">
        <v>19</v>
      </c>
      <c r="M4" s="40"/>
      <c r="N4" s="32" t="s">
        <v>20</v>
      </c>
      <c r="O4" s="33"/>
      <c r="P4" s="31"/>
      <c r="S4" s="6"/>
      <c r="T4" s="6"/>
      <c r="U4" s="6"/>
      <c r="V4" s="6"/>
      <c r="W4" s="6"/>
    </row>
    <row r="5" spans="1:23" s="5" customFormat="1" ht="86.25" customHeight="1">
      <c r="A5" s="33"/>
      <c r="B5" s="40"/>
      <c r="C5" s="31"/>
      <c r="D5" s="31"/>
      <c r="E5" s="40"/>
      <c r="F5" s="31"/>
      <c r="G5" s="33"/>
      <c r="H5" s="31"/>
      <c r="I5" s="31"/>
      <c r="J5" s="31"/>
      <c r="K5" s="31"/>
      <c r="L5" s="31"/>
      <c r="M5" s="40"/>
      <c r="N5" s="33"/>
      <c r="O5" s="33"/>
      <c r="P5" s="31"/>
      <c r="S5" s="6"/>
      <c r="T5" s="6"/>
      <c r="U5" s="6"/>
      <c r="V5" s="6"/>
      <c r="W5" s="6"/>
    </row>
    <row r="6" spans="1:23" s="5" customFormat="1" ht="84" customHeight="1">
      <c r="A6" s="11" t="s">
        <v>24</v>
      </c>
      <c r="B6" s="13" t="s">
        <v>25</v>
      </c>
      <c r="C6" s="13" t="s">
        <v>26</v>
      </c>
      <c r="D6" s="14">
        <v>45355</v>
      </c>
      <c r="E6" s="11" t="s">
        <v>106</v>
      </c>
      <c r="F6" s="11" t="s">
        <v>27</v>
      </c>
      <c r="G6" s="11" t="s">
        <v>23</v>
      </c>
      <c r="H6" s="15">
        <v>69956700</v>
      </c>
      <c r="I6" s="19">
        <v>66880000</v>
      </c>
      <c r="J6" s="16">
        <f aca="true" t="shared" si="0" ref="J6:J33">ROUNDDOWN(I6/H6,3)</f>
        <v>0.956</v>
      </c>
      <c r="K6" s="16" t="s">
        <v>22</v>
      </c>
      <c r="L6" s="16" t="s">
        <v>22</v>
      </c>
      <c r="M6" s="17">
        <v>4</v>
      </c>
      <c r="N6" s="17">
        <v>0</v>
      </c>
      <c r="O6" s="18" t="s">
        <v>28</v>
      </c>
      <c r="P6" s="18" t="s">
        <v>28</v>
      </c>
      <c r="S6" s="6"/>
      <c r="T6" s="6"/>
      <c r="U6" s="6"/>
      <c r="V6" s="6"/>
      <c r="W6" s="6"/>
    </row>
    <row r="7" spans="1:23" s="5" customFormat="1" ht="84" customHeight="1">
      <c r="A7" s="11" t="s">
        <v>29</v>
      </c>
      <c r="B7" s="11" t="s">
        <v>30</v>
      </c>
      <c r="C7" s="11" t="s">
        <v>31</v>
      </c>
      <c r="D7" s="14">
        <v>45355</v>
      </c>
      <c r="E7" s="11" t="s">
        <v>107</v>
      </c>
      <c r="F7" s="13" t="s">
        <v>32</v>
      </c>
      <c r="G7" s="13" t="s">
        <v>23</v>
      </c>
      <c r="H7" s="15">
        <v>186503900</v>
      </c>
      <c r="I7" s="15">
        <v>182600000</v>
      </c>
      <c r="J7" s="16">
        <f t="shared" si="0"/>
        <v>0.979</v>
      </c>
      <c r="K7" s="16" t="s">
        <v>22</v>
      </c>
      <c r="L7" s="16" t="s">
        <v>22</v>
      </c>
      <c r="M7" s="17">
        <v>1</v>
      </c>
      <c r="N7" s="17">
        <v>0</v>
      </c>
      <c r="O7" s="11" t="s">
        <v>33</v>
      </c>
      <c r="P7" s="18" t="s">
        <v>28</v>
      </c>
      <c r="S7" s="6"/>
      <c r="T7" s="6"/>
      <c r="U7" s="6"/>
      <c r="V7" s="6"/>
      <c r="W7" s="6"/>
    </row>
    <row r="8" spans="1:23" s="5" customFormat="1" ht="84" customHeight="1">
      <c r="A8" s="11" t="s">
        <v>34</v>
      </c>
      <c r="B8" s="11" t="s">
        <v>30</v>
      </c>
      <c r="C8" s="11" t="s">
        <v>31</v>
      </c>
      <c r="D8" s="14">
        <v>45355</v>
      </c>
      <c r="E8" s="11" t="s">
        <v>108</v>
      </c>
      <c r="F8" s="11" t="s">
        <v>35</v>
      </c>
      <c r="G8" s="13" t="s">
        <v>23</v>
      </c>
      <c r="H8" s="15">
        <v>206560200</v>
      </c>
      <c r="I8" s="15">
        <v>188870000</v>
      </c>
      <c r="J8" s="16">
        <f t="shared" si="0"/>
        <v>0.914</v>
      </c>
      <c r="K8" s="16" t="s">
        <v>22</v>
      </c>
      <c r="L8" s="16" t="s">
        <v>22</v>
      </c>
      <c r="M8" s="17">
        <v>2</v>
      </c>
      <c r="N8" s="17">
        <v>0</v>
      </c>
      <c r="O8" s="18" t="s">
        <v>28</v>
      </c>
      <c r="P8" s="18" t="s">
        <v>28</v>
      </c>
      <c r="S8" s="6"/>
      <c r="T8" s="6"/>
      <c r="U8" s="6"/>
      <c r="V8" s="6"/>
      <c r="W8" s="6"/>
    </row>
    <row r="9" spans="1:23" s="5" customFormat="1" ht="84" customHeight="1">
      <c r="A9" s="11" t="s">
        <v>36</v>
      </c>
      <c r="B9" s="11" t="s">
        <v>37</v>
      </c>
      <c r="C9" s="11" t="s">
        <v>38</v>
      </c>
      <c r="D9" s="14">
        <v>45357</v>
      </c>
      <c r="E9" s="13" t="s">
        <v>109</v>
      </c>
      <c r="F9" s="13" t="s">
        <v>39</v>
      </c>
      <c r="G9" s="11" t="s">
        <v>23</v>
      </c>
      <c r="H9" s="20">
        <v>98464300</v>
      </c>
      <c r="I9" s="20">
        <v>91850000</v>
      </c>
      <c r="J9" s="21">
        <f t="shared" si="0"/>
        <v>0.932</v>
      </c>
      <c r="K9" s="16" t="s">
        <v>22</v>
      </c>
      <c r="L9" s="16" t="s">
        <v>22</v>
      </c>
      <c r="M9" s="22">
        <v>4</v>
      </c>
      <c r="N9" s="22">
        <v>0</v>
      </c>
      <c r="O9" s="24" t="s">
        <v>28</v>
      </c>
      <c r="P9" s="24" t="s">
        <v>28</v>
      </c>
      <c r="S9" s="6"/>
      <c r="T9" s="6"/>
      <c r="U9" s="6"/>
      <c r="V9" s="6"/>
      <c r="W9" s="6"/>
    </row>
    <row r="10" spans="1:23" s="5" customFormat="1" ht="84" customHeight="1">
      <c r="A10" s="11" t="s">
        <v>40</v>
      </c>
      <c r="B10" s="11" t="s">
        <v>37</v>
      </c>
      <c r="C10" s="11" t="s">
        <v>38</v>
      </c>
      <c r="D10" s="14">
        <v>45357</v>
      </c>
      <c r="E10" s="13" t="s">
        <v>110</v>
      </c>
      <c r="F10" s="13" t="s">
        <v>41</v>
      </c>
      <c r="G10" s="11" t="s">
        <v>23</v>
      </c>
      <c r="H10" s="20">
        <v>98147500</v>
      </c>
      <c r="I10" s="20">
        <v>91300000</v>
      </c>
      <c r="J10" s="21">
        <f t="shared" si="0"/>
        <v>0.93</v>
      </c>
      <c r="K10" s="16" t="s">
        <v>22</v>
      </c>
      <c r="L10" s="16" t="s">
        <v>22</v>
      </c>
      <c r="M10" s="22">
        <v>2</v>
      </c>
      <c r="N10" s="22">
        <v>0</v>
      </c>
      <c r="O10" s="24" t="s">
        <v>28</v>
      </c>
      <c r="P10" s="18" t="s">
        <v>28</v>
      </c>
      <c r="S10" s="6"/>
      <c r="T10" s="6"/>
      <c r="U10" s="6"/>
      <c r="V10" s="6"/>
      <c r="W10" s="6"/>
    </row>
    <row r="11" spans="1:23" s="5" customFormat="1" ht="84" customHeight="1">
      <c r="A11" s="13" t="s">
        <v>42</v>
      </c>
      <c r="B11" s="13" t="s">
        <v>30</v>
      </c>
      <c r="C11" s="13" t="s">
        <v>31</v>
      </c>
      <c r="D11" s="14">
        <v>45358</v>
      </c>
      <c r="E11" s="11" t="s">
        <v>108</v>
      </c>
      <c r="F11" s="11" t="s">
        <v>35</v>
      </c>
      <c r="G11" s="13" t="s">
        <v>23</v>
      </c>
      <c r="H11" s="15">
        <v>139993700</v>
      </c>
      <c r="I11" s="15">
        <v>128480000</v>
      </c>
      <c r="J11" s="16">
        <f t="shared" si="0"/>
        <v>0.917</v>
      </c>
      <c r="K11" s="21" t="s">
        <v>22</v>
      </c>
      <c r="L11" s="21" t="s">
        <v>22</v>
      </c>
      <c r="M11" s="17">
        <v>2</v>
      </c>
      <c r="N11" s="22">
        <v>0</v>
      </c>
      <c r="O11" s="18" t="s">
        <v>28</v>
      </c>
      <c r="P11" s="24" t="s">
        <v>28</v>
      </c>
      <c r="S11" s="6"/>
      <c r="T11" s="6"/>
      <c r="U11" s="6"/>
      <c r="V11" s="6"/>
      <c r="W11" s="6"/>
    </row>
    <row r="12" spans="1:23" s="5" customFormat="1" ht="84" customHeight="1">
      <c r="A12" s="13" t="s">
        <v>43</v>
      </c>
      <c r="B12" s="13" t="s">
        <v>44</v>
      </c>
      <c r="C12" s="13" t="s">
        <v>45</v>
      </c>
      <c r="D12" s="14">
        <v>45358</v>
      </c>
      <c r="E12" s="11" t="s">
        <v>111</v>
      </c>
      <c r="F12" s="13" t="s">
        <v>46</v>
      </c>
      <c r="G12" s="13" t="s">
        <v>23</v>
      </c>
      <c r="H12" s="15">
        <v>39990500</v>
      </c>
      <c r="I12" s="15">
        <v>37730000</v>
      </c>
      <c r="J12" s="16">
        <f t="shared" si="0"/>
        <v>0.943</v>
      </c>
      <c r="K12" s="21" t="s">
        <v>22</v>
      </c>
      <c r="L12" s="21" t="s">
        <v>22</v>
      </c>
      <c r="M12" s="17">
        <v>3</v>
      </c>
      <c r="N12" s="17">
        <v>0</v>
      </c>
      <c r="O12" s="18" t="s">
        <v>28</v>
      </c>
      <c r="P12" s="24" t="s">
        <v>28</v>
      </c>
      <c r="S12" s="6"/>
      <c r="T12" s="6"/>
      <c r="U12" s="6"/>
      <c r="V12" s="6"/>
      <c r="W12" s="6"/>
    </row>
    <row r="13" spans="1:23" s="5" customFormat="1" ht="84" customHeight="1">
      <c r="A13" s="11" t="s">
        <v>47</v>
      </c>
      <c r="B13" s="13" t="s">
        <v>48</v>
      </c>
      <c r="C13" s="13" t="s">
        <v>49</v>
      </c>
      <c r="D13" s="14">
        <v>45359</v>
      </c>
      <c r="E13" s="11" t="s">
        <v>112</v>
      </c>
      <c r="F13" s="13" t="s">
        <v>50</v>
      </c>
      <c r="G13" s="11" t="s">
        <v>23</v>
      </c>
      <c r="H13" s="15">
        <v>37485800</v>
      </c>
      <c r="I13" s="15">
        <v>36080000</v>
      </c>
      <c r="J13" s="16">
        <f t="shared" si="0"/>
        <v>0.962</v>
      </c>
      <c r="K13" s="16" t="s">
        <v>22</v>
      </c>
      <c r="L13" s="16" t="s">
        <v>22</v>
      </c>
      <c r="M13" s="17">
        <v>3</v>
      </c>
      <c r="N13" s="17">
        <v>0</v>
      </c>
      <c r="O13" s="18" t="s">
        <v>28</v>
      </c>
      <c r="P13" s="18" t="s">
        <v>28</v>
      </c>
      <c r="S13" s="6"/>
      <c r="T13" s="6"/>
      <c r="U13" s="6"/>
      <c r="V13" s="6"/>
      <c r="W13" s="6"/>
    </row>
    <row r="14" spans="1:23" s="5" customFormat="1" ht="84" customHeight="1">
      <c r="A14" s="13" t="s">
        <v>51</v>
      </c>
      <c r="B14" s="12" t="s">
        <v>30</v>
      </c>
      <c r="C14" s="13" t="s">
        <v>31</v>
      </c>
      <c r="D14" s="14">
        <v>45359</v>
      </c>
      <c r="E14" s="11" t="s">
        <v>113</v>
      </c>
      <c r="F14" s="13" t="s">
        <v>52</v>
      </c>
      <c r="G14" s="13" t="s">
        <v>53</v>
      </c>
      <c r="H14" s="15">
        <v>124043700</v>
      </c>
      <c r="I14" s="15">
        <v>116600000</v>
      </c>
      <c r="J14" s="16">
        <f t="shared" si="0"/>
        <v>0.939</v>
      </c>
      <c r="K14" s="21" t="s">
        <v>22</v>
      </c>
      <c r="L14" s="21" t="s">
        <v>22</v>
      </c>
      <c r="M14" s="17">
        <v>3</v>
      </c>
      <c r="N14" s="17">
        <v>0</v>
      </c>
      <c r="O14" s="18" t="s">
        <v>28</v>
      </c>
      <c r="P14" s="24" t="s">
        <v>28</v>
      </c>
      <c r="S14" s="6"/>
      <c r="T14" s="6"/>
      <c r="U14" s="6"/>
      <c r="V14" s="6"/>
      <c r="W14" s="6"/>
    </row>
    <row r="15" spans="1:23" s="5" customFormat="1" ht="84" customHeight="1">
      <c r="A15" s="11" t="s">
        <v>54</v>
      </c>
      <c r="B15" s="11" t="s">
        <v>37</v>
      </c>
      <c r="C15" s="11" t="s">
        <v>38</v>
      </c>
      <c r="D15" s="14">
        <v>45364</v>
      </c>
      <c r="E15" s="11" t="s">
        <v>114</v>
      </c>
      <c r="F15" s="11" t="s">
        <v>55</v>
      </c>
      <c r="G15" s="11" t="s">
        <v>23</v>
      </c>
      <c r="H15" s="15">
        <v>228242300</v>
      </c>
      <c r="I15" s="15">
        <v>213950000</v>
      </c>
      <c r="J15" s="16">
        <f t="shared" si="0"/>
        <v>0.937</v>
      </c>
      <c r="K15" s="16" t="s">
        <v>22</v>
      </c>
      <c r="L15" s="16" t="s">
        <v>22</v>
      </c>
      <c r="M15" s="17">
        <v>4</v>
      </c>
      <c r="N15" s="17">
        <v>0</v>
      </c>
      <c r="O15" s="18" t="s">
        <v>28</v>
      </c>
      <c r="P15" s="18" t="s">
        <v>28</v>
      </c>
      <c r="S15" s="6"/>
      <c r="T15" s="6"/>
      <c r="U15" s="6"/>
      <c r="V15" s="6"/>
      <c r="W15" s="6"/>
    </row>
    <row r="16" spans="1:23" s="5" customFormat="1" ht="84" customHeight="1">
      <c r="A16" s="11" t="s">
        <v>56</v>
      </c>
      <c r="B16" s="13" t="s">
        <v>57</v>
      </c>
      <c r="C16" s="13" t="s">
        <v>58</v>
      </c>
      <c r="D16" s="14">
        <v>45365</v>
      </c>
      <c r="E16" s="11" t="s">
        <v>115</v>
      </c>
      <c r="F16" s="13" t="s">
        <v>59</v>
      </c>
      <c r="G16" s="11" t="s">
        <v>23</v>
      </c>
      <c r="H16" s="15">
        <v>119718500</v>
      </c>
      <c r="I16" s="15">
        <v>112200000</v>
      </c>
      <c r="J16" s="16">
        <f t="shared" si="0"/>
        <v>0.937</v>
      </c>
      <c r="K16" s="16" t="s">
        <v>22</v>
      </c>
      <c r="L16" s="16" t="s">
        <v>22</v>
      </c>
      <c r="M16" s="17">
        <v>3</v>
      </c>
      <c r="N16" s="17">
        <v>0</v>
      </c>
      <c r="O16" s="18" t="s">
        <v>28</v>
      </c>
      <c r="P16" s="18" t="s">
        <v>28</v>
      </c>
      <c r="S16" s="6"/>
      <c r="T16" s="6"/>
      <c r="U16" s="6"/>
      <c r="V16" s="6"/>
      <c r="W16" s="6"/>
    </row>
    <row r="17" spans="1:23" s="5" customFormat="1" ht="84" customHeight="1">
      <c r="A17" s="13" t="s">
        <v>60</v>
      </c>
      <c r="B17" s="11" t="s">
        <v>37</v>
      </c>
      <c r="C17" s="11" t="s">
        <v>38</v>
      </c>
      <c r="D17" s="14">
        <v>45365</v>
      </c>
      <c r="E17" s="11" t="s">
        <v>116</v>
      </c>
      <c r="F17" s="13" t="s">
        <v>61</v>
      </c>
      <c r="G17" s="13" t="s">
        <v>23</v>
      </c>
      <c r="H17" s="15">
        <v>37831200</v>
      </c>
      <c r="I17" s="15">
        <v>34650000</v>
      </c>
      <c r="J17" s="16">
        <f t="shared" si="0"/>
        <v>0.915</v>
      </c>
      <c r="K17" s="21" t="s">
        <v>22</v>
      </c>
      <c r="L17" s="21" t="s">
        <v>22</v>
      </c>
      <c r="M17" s="17">
        <v>3</v>
      </c>
      <c r="N17" s="22">
        <v>0</v>
      </c>
      <c r="O17" s="18" t="s">
        <v>28</v>
      </c>
      <c r="P17" s="24" t="s">
        <v>28</v>
      </c>
      <c r="S17" s="6"/>
      <c r="T17" s="6"/>
      <c r="U17" s="6"/>
      <c r="V17" s="6"/>
      <c r="W17" s="6"/>
    </row>
    <row r="18" spans="1:23" s="5" customFormat="1" ht="84" customHeight="1">
      <c r="A18" s="11" t="s">
        <v>62</v>
      </c>
      <c r="B18" s="11" t="s">
        <v>63</v>
      </c>
      <c r="C18" s="11" t="s">
        <v>64</v>
      </c>
      <c r="D18" s="14">
        <v>45365</v>
      </c>
      <c r="E18" s="11" t="s">
        <v>117</v>
      </c>
      <c r="F18" s="11" t="s">
        <v>65</v>
      </c>
      <c r="G18" s="23" t="s">
        <v>23</v>
      </c>
      <c r="H18" s="15">
        <v>67302400</v>
      </c>
      <c r="I18" s="15">
        <v>65560000</v>
      </c>
      <c r="J18" s="16">
        <f t="shared" si="0"/>
        <v>0.974</v>
      </c>
      <c r="K18" s="16" t="s">
        <v>22</v>
      </c>
      <c r="L18" s="16" t="s">
        <v>22</v>
      </c>
      <c r="M18" s="17">
        <v>1</v>
      </c>
      <c r="N18" s="17">
        <v>0</v>
      </c>
      <c r="O18" s="11" t="s">
        <v>66</v>
      </c>
      <c r="P18" s="18" t="s">
        <v>28</v>
      </c>
      <c r="S18" s="6"/>
      <c r="T18" s="6"/>
      <c r="U18" s="6"/>
      <c r="V18" s="6"/>
      <c r="W18" s="6"/>
    </row>
    <row r="19" spans="1:23" s="5" customFormat="1" ht="84" customHeight="1">
      <c r="A19" s="11" t="s">
        <v>67</v>
      </c>
      <c r="B19" s="11" t="s">
        <v>63</v>
      </c>
      <c r="C19" s="11" t="s">
        <v>64</v>
      </c>
      <c r="D19" s="14">
        <v>45365</v>
      </c>
      <c r="E19" s="11" t="s">
        <v>117</v>
      </c>
      <c r="F19" s="11" t="s">
        <v>65</v>
      </c>
      <c r="G19" s="11" t="s">
        <v>23</v>
      </c>
      <c r="H19" s="15">
        <v>61245800</v>
      </c>
      <c r="I19" s="15">
        <v>59400000</v>
      </c>
      <c r="J19" s="16">
        <f t="shared" si="0"/>
        <v>0.969</v>
      </c>
      <c r="K19" s="16" t="s">
        <v>22</v>
      </c>
      <c r="L19" s="16" t="s">
        <v>22</v>
      </c>
      <c r="M19" s="17">
        <v>1</v>
      </c>
      <c r="N19" s="17">
        <v>0</v>
      </c>
      <c r="O19" s="13" t="s">
        <v>66</v>
      </c>
      <c r="P19" s="18" t="s">
        <v>28</v>
      </c>
      <c r="S19" s="6"/>
      <c r="T19" s="6"/>
      <c r="U19" s="6"/>
      <c r="V19" s="6"/>
      <c r="W19" s="6"/>
    </row>
    <row r="20" spans="1:23" s="5" customFormat="1" ht="84" customHeight="1">
      <c r="A20" s="11" t="s">
        <v>68</v>
      </c>
      <c r="B20" s="11" t="s">
        <v>63</v>
      </c>
      <c r="C20" s="11" t="s">
        <v>64</v>
      </c>
      <c r="D20" s="14">
        <v>45366</v>
      </c>
      <c r="E20" s="11" t="s">
        <v>118</v>
      </c>
      <c r="F20" s="11" t="s">
        <v>69</v>
      </c>
      <c r="G20" s="11" t="s">
        <v>23</v>
      </c>
      <c r="H20" s="15">
        <v>85824200</v>
      </c>
      <c r="I20" s="15">
        <v>81400000</v>
      </c>
      <c r="J20" s="16">
        <f t="shared" si="0"/>
        <v>0.948</v>
      </c>
      <c r="K20" s="16" t="s">
        <v>22</v>
      </c>
      <c r="L20" s="16" t="s">
        <v>22</v>
      </c>
      <c r="M20" s="17">
        <v>2</v>
      </c>
      <c r="N20" s="17">
        <v>0</v>
      </c>
      <c r="O20" s="18" t="s">
        <v>28</v>
      </c>
      <c r="P20" s="18" t="s">
        <v>28</v>
      </c>
      <c r="S20" s="6"/>
      <c r="T20" s="6"/>
      <c r="U20" s="6"/>
      <c r="V20" s="6"/>
      <c r="W20" s="6"/>
    </row>
    <row r="21" spans="1:23" s="5" customFormat="1" ht="84" customHeight="1">
      <c r="A21" s="13" t="s">
        <v>70</v>
      </c>
      <c r="B21" s="13" t="s">
        <v>71</v>
      </c>
      <c r="C21" s="24" t="s">
        <v>72</v>
      </c>
      <c r="D21" s="14">
        <v>45369</v>
      </c>
      <c r="E21" s="11" t="s">
        <v>119</v>
      </c>
      <c r="F21" s="11" t="s">
        <v>73</v>
      </c>
      <c r="G21" s="25" t="s">
        <v>74</v>
      </c>
      <c r="H21" s="26">
        <v>58751000</v>
      </c>
      <c r="I21" s="26">
        <v>55000000</v>
      </c>
      <c r="J21" s="21">
        <f t="shared" si="0"/>
        <v>0.936</v>
      </c>
      <c r="K21" s="18" t="s">
        <v>22</v>
      </c>
      <c r="L21" s="18" t="s">
        <v>22</v>
      </c>
      <c r="M21" s="18">
        <v>1</v>
      </c>
      <c r="N21" s="18">
        <v>0</v>
      </c>
      <c r="O21" s="11" t="s">
        <v>75</v>
      </c>
      <c r="P21" s="24" t="s">
        <v>28</v>
      </c>
      <c r="S21" s="6"/>
      <c r="T21" s="6"/>
      <c r="U21" s="6"/>
      <c r="V21" s="6"/>
      <c r="W21" s="6"/>
    </row>
    <row r="22" spans="1:23" s="5" customFormat="1" ht="84" customHeight="1">
      <c r="A22" s="11" t="s">
        <v>76</v>
      </c>
      <c r="B22" s="11" t="s">
        <v>71</v>
      </c>
      <c r="C22" s="18" t="s">
        <v>72</v>
      </c>
      <c r="D22" s="14">
        <v>45369</v>
      </c>
      <c r="E22" s="11" t="s">
        <v>120</v>
      </c>
      <c r="F22" s="13" t="s">
        <v>77</v>
      </c>
      <c r="G22" s="27" t="s">
        <v>74</v>
      </c>
      <c r="H22" s="26">
        <v>12903000</v>
      </c>
      <c r="I22" s="26">
        <v>11000000</v>
      </c>
      <c r="J22" s="21">
        <f t="shared" si="0"/>
        <v>0.852</v>
      </c>
      <c r="K22" s="18" t="s">
        <v>22</v>
      </c>
      <c r="L22" s="18" t="s">
        <v>22</v>
      </c>
      <c r="M22" s="18">
        <v>5</v>
      </c>
      <c r="N22" s="18">
        <v>0</v>
      </c>
      <c r="O22" s="18" t="s">
        <v>28</v>
      </c>
      <c r="P22" s="18" t="s">
        <v>28</v>
      </c>
      <c r="S22" s="6"/>
      <c r="T22" s="6"/>
      <c r="U22" s="6"/>
      <c r="V22" s="6"/>
      <c r="W22" s="6"/>
    </row>
    <row r="23" spans="1:23" s="5" customFormat="1" ht="84" customHeight="1">
      <c r="A23" s="11" t="s">
        <v>78</v>
      </c>
      <c r="B23" s="11" t="s">
        <v>71</v>
      </c>
      <c r="C23" s="18" t="s">
        <v>72</v>
      </c>
      <c r="D23" s="14">
        <v>45369</v>
      </c>
      <c r="E23" s="11" t="s">
        <v>121</v>
      </c>
      <c r="F23" s="13" t="s">
        <v>79</v>
      </c>
      <c r="G23" s="27" t="s">
        <v>74</v>
      </c>
      <c r="H23" s="26">
        <v>14718000</v>
      </c>
      <c r="I23" s="26">
        <v>12650000</v>
      </c>
      <c r="J23" s="21">
        <f t="shared" si="0"/>
        <v>0.859</v>
      </c>
      <c r="K23" s="18" t="s">
        <v>22</v>
      </c>
      <c r="L23" s="18" t="s">
        <v>22</v>
      </c>
      <c r="M23" s="18">
        <v>2</v>
      </c>
      <c r="N23" s="18">
        <v>0</v>
      </c>
      <c r="O23" s="18" t="s">
        <v>28</v>
      </c>
      <c r="P23" s="18" t="s">
        <v>28</v>
      </c>
      <c r="S23" s="6"/>
      <c r="T23" s="6"/>
      <c r="U23" s="6"/>
      <c r="V23" s="6"/>
      <c r="W23" s="6"/>
    </row>
    <row r="24" spans="1:23" s="5" customFormat="1" ht="84" customHeight="1">
      <c r="A24" s="11" t="s">
        <v>80</v>
      </c>
      <c r="B24" s="11" t="s">
        <v>71</v>
      </c>
      <c r="C24" s="18" t="s">
        <v>72</v>
      </c>
      <c r="D24" s="14">
        <v>45369</v>
      </c>
      <c r="E24" s="11" t="s">
        <v>120</v>
      </c>
      <c r="F24" s="13" t="s">
        <v>77</v>
      </c>
      <c r="G24" s="27" t="s">
        <v>74</v>
      </c>
      <c r="H24" s="26">
        <v>8745000</v>
      </c>
      <c r="I24" s="26">
        <v>7480000</v>
      </c>
      <c r="J24" s="21">
        <f t="shared" si="0"/>
        <v>0.855</v>
      </c>
      <c r="K24" s="18" t="s">
        <v>22</v>
      </c>
      <c r="L24" s="18" t="s">
        <v>22</v>
      </c>
      <c r="M24" s="18">
        <v>5</v>
      </c>
      <c r="N24" s="18">
        <v>0</v>
      </c>
      <c r="O24" s="18" t="s">
        <v>28</v>
      </c>
      <c r="P24" s="18" t="s">
        <v>28</v>
      </c>
      <c r="S24" s="6"/>
      <c r="T24" s="6"/>
      <c r="U24" s="6"/>
      <c r="V24" s="6"/>
      <c r="W24" s="6"/>
    </row>
    <row r="25" spans="1:23" s="5" customFormat="1" ht="84" customHeight="1">
      <c r="A25" s="13" t="s">
        <v>81</v>
      </c>
      <c r="B25" s="11" t="s">
        <v>25</v>
      </c>
      <c r="C25" s="13" t="s">
        <v>82</v>
      </c>
      <c r="D25" s="14">
        <v>45369</v>
      </c>
      <c r="E25" s="11" t="s">
        <v>122</v>
      </c>
      <c r="F25" s="11" t="s">
        <v>83</v>
      </c>
      <c r="G25" s="13" t="s">
        <v>23</v>
      </c>
      <c r="H25" s="15">
        <v>63952900</v>
      </c>
      <c r="I25" s="19">
        <v>61050000</v>
      </c>
      <c r="J25" s="16">
        <f t="shared" si="0"/>
        <v>0.954</v>
      </c>
      <c r="K25" s="21" t="s">
        <v>22</v>
      </c>
      <c r="L25" s="21" t="s">
        <v>22</v>
      </c>
      <c r="M25" s="17">
        <v>2</v>
      </c>
      <c r="N25" s="17">
        <v>0</v>
      </c>
      <c r="O25" s="18" t="s">
        <v>28</v>
      </c>
      <c r="P25" s="24" t="s">
        <v>28</v>
      </c>
      <c r="S25" s="6"/>
      <c r="T25" s="6"/>
      <c r="U25" s="6"/>
      <c r="V25" s="6"/>
      <c r="W25" s="6"/>
    </row>
    <row r="26" spans="1:23" s="5" customFormat="1" ht="84" customHeight="1">
      <c r="A26" s="11" t="s">
        <v>84</v>
      </c>
      <c r="B26" s="11" t="s">
        <v>25</v>
      </c>
      <c r="C26" s="11" t="s">
        <v>82</v>
      </c>
      <c r="D26" s="14">
        <v>45369</v>
      </c>
      <c r="E26" s="11" t="s">
        <v>123</v>
      </c>
      <c r="F26" s="11" t="s">
        <v>85</v>
      </c>
      <c r="G26" s="11" t="s">
        <v>23</v>
      </c>
      <c r="H26" s="15">
        <v>162143300</v>
      </c>
      <c r="I26" s="19">
        <v>156695000</v>
      </c>
      <c r="J26" s="16">
        <f t="shared" si="0"/>
        <v>0.966</v>
      </c>
      <c r="K26" s="16" t="s">
        <v>22</v>
      </c>
      <c r="L26" s="16" t="s">
        <v>22</v>
      </c>
      <c r="M26" s="17">
        <v>2</v>
      </c>
      <c r="N26" s="17">
        <v>0</v>
      </c>
      <c r="O26" s="18" t="s">
        <v>28</v>
      </c>
      <c r="P26" s="18" t="s">
        <v>28</v>
      </c>
      <c r="S26" s="6"/>
      <c r="T26" s="6"/>
      <c r="U26" s="6"/>
      <c r="V26" s="6"/>
      <c r="W26" s="6"/>
    </row>
    <row r="27" spans="1:23" s="5" customFormat="1" ht="84" customHeight="1">
      <c r="A27" s="11" t="s">
        <v>86</v>
      </c>
      <c r="B27" s="13" t="s">
        <v>87</v>
      </c>
      <c r="C27" s="13" t="s">
        <v>88</v>
      </c>
      <c r="D27" s="14">
        <v>45370</v>
      </c>
      <c r="E27" s="11" t="s">
        <v>124</v>
      </c>
      <c r="F27" s="11" t="s">
        <v>89</v>
      </c>
      <c r="G27" s="11" t="s">
        <v>23</v>
      </c>
      <c r="H27" s="15">
        <v>45876600</v>
      </c>
      <c r="I27" s="15">
        <v>41635000</v>
      </c>
      <c r="J27" s="16">
        <f t="shared" si="0"/>
        <v>0.907</v>
      </c>
      <c r="K27" s="16" t="s">
        <v>22</v>
      </c>
      <c r="L27" s="16" t="s">
        <v>22</v>
      </c>
      <c r="M27" s="17">
        <v>6</v>
      </c>
      <c r="N27" s="17">
        <v>0</v>
      </c>
      <c r="O27" s="18" t="s">
        <v>28</v>
      </c>
      <c r="P27" s="18" t="s">
        <v>28</v>
      </c>
      <c r="S27" s="6"/>
      <c r="T27" s="6"/>
      <c r="U27" s="6"/>
      <c r="V27" s="6"/>
      <c r="W27" s="6"/>
    </row>
    <row r="28" spans="1:23" s="5" customFormat="1" ht="84" customHeight="1">
      <c r="A28" s="11" t="s">
        <v>90</v>
      </c>
      <c r="B28" s="13" t="s">
        <v>91</v>
      </c>
      <c r="C28" s="13" t="s">
        <v>92</v>
      </c>
      <c r="D28" s="14">
        <v>45370</v>
      </c>
      <c r="E28" s="11" t="s">
        <v>107</v>
      </c>
      <c r="F28" s="13" t="s">
        <v>32</v>
      </c>
      <c r="G28" s="11" t="s">
        <v>23</v>
      </c>
      <c r="H28" s="15">
        <v>61978400</v>
      </c>
      <c r="I28" s="15">
        <v>61050000</v>
      </c>
      <c r="J28" s="16">
        <f t="shared" si="0"/>
        <v>0.985</v>
      </c>
      <c r="K28" s="16" t="s">
        <v>22</v>
      </c>
      <c r="L28" s="16" t="s">
        <v>22</v>
      </c>
      <c r="M28" s="17">
        <v>2</v>
      </c>
      <c r="N28" s="17">
        <v>0</v>
      </c>
      <c r="O28" s="18" t="s">
        <v>28</v>
      </c>
      <c r="P28" s="18" t="s">
        <v>28</v>
      </c>
      <c r="S28" s="6"/>
      <c r="T28" s="6"/>
      <c r="U28" s="6"/>
      <c r="V28" s="6"/>
      <c r="W28" s="6"/>
    </row>
    <row r="29" spans="1:23" s="5" customFormat="1" ht="84" customHeight="1">
      <c r="A29" s="13" t="s">
        <v>93</v>
      </c>
      <c r="B29" s="13" t="s">
        <v>37</v>
      </c>
      <c r="C29" s="13" t="s">
        <v>38</v>
      </c>
      <c r="D29" s="14">
        <v>45372</v>
      </c>
      <c r="E29" s="13" t="s">
        <v>125</v>
      </c>
      <c r="F29" s="13" t="s">
        <v>94</v>
      </c>
      <c r="G29" s="13" t="s">
        <v>23</v>
      </c>
      <c r="H29" s="20">
        <v>28886000</v>
      </c>
      <c r="I29" s="20">
        <v>28820000</v>
      </c>
      <c r="J29" s="21">
        <f t="shared" si="0"/>
        <v>0.997</v>
      </c>
      <c r="K29" s="21" t="s">
        <v>22</v>
      </c>
      <c r="L29" s="21" t="s">
        <v>22</v>
      </c>
      <c r="M29" s="22">
        <v>2</v>
      </c>
      <c r="N29" s="22">
        <v>0</v>
      </c>
      <c r="O29" s="24" t="s">
        <v>28</v>
      </c>
      <c r="P29" s="24" t="s">
        <v>28</v>
      </c>
      <c r="S29" s="6"/>
      <c r="T29" s="6"/>
      <c r="U29" s="6"/>
      <c r="V29" s="6"/>
      <c r="W29" s="6"/>
    </row>
    <row r="30" spans="1:23" s="5" customFormat="1" ht="84" customHeight="1">
      <c r="A30" s="13" t="s">
        <v>95</v>
      </c>
      <c r="B30" s="13" t="s">
        <v>96</v>
      </c>
      <c r="C30" s="13" t="s">
        <v>97</v>
      </c>
      <c r="D30" s="14">
        <v>45372</v>
      </c>
      <c r="E30" s="11" t="s">
        <v>126</v>
      </c>
      <c r="F30" s="13" t="s">
        <v>98</v>
      </c>
      <c r="G30" s="13" t="s">
        <v>23</v>
      </c>
      <c r="H30" s="15">
        <v>198055000</v>
      </c>
      <c r="I30" s="15">
        <v>181060000</v>
      </c>
      <c r="J30" s="16">
        <f t="shared" si="0"/>
        <v>0.914</v>
      </c>
      <c r="K30" s="21" t="s">
        <v>22</v>
      </c>
      <c r="L30" s="21" t="s">
        <v>22</v>
      </c>
      <c r="M30" s="28">
        <v>5</v>
      </c>
      <c r="N30" s="22">
        <v>0</v>
      </c>
      <c r="O30" s="18" t="s">
        <v>28</v>
      </c>
      <c r="P30" s="24" t="s">
        <v>28</v>
      </c>
      <c r="S30" s="6"/>
      <c r="T30" s="6"/>
      <c r="U30" s="6"/>
      <c r="V30" s="6"/>
      <c r="W30" s="6"/>
    </row>
    <row r="31" spans="1:23" s="5" customFormat="1" ht="84" customHeight="1">
      <c r="A31" s="11" t="s">
        <v>99</v>
      </c>
      <c r="B31" s="13" t="s">
        <v>100</v>
      </c>
      <c r="C31" s="13" t="s">
        <v>101</v>
      </c>
      <c r="D31" s="14">
        <v>45379</v>
      </c>
      <c r="E31" s="11" t="s">
        <v>127</v>
      </c>
      <c r="F31" s="13" t="s">
        <v>102</v>
      </c>
      <c r="G31" s="11" t="s">
        <v>23</v>
      </c>
      <c r="H31" s="15">
        <v>33409200</v>
      </c>
      <c r="I31" s="15">
        <v>33000000</v>
      </c>
      <c r="J31" s="16">
        <f t="shared" si="0"/>
        <v>0.987</v>
      </c>
      <c r="K31" s="16" t="s">
        <v>22</v>
      </c>
      <c r="L31" s="16" t="s">
        <v>22</v>
      </c>
      <c r="M31" s="28">
        <v>2</v>
      </c>
      <c r="N31" s="17">
        <v>0</v>
      </c>
      <c r="O31" s="18" t="s">
        <v>28</v>
      </c>
      <c r="P31" s="18" t="s">
        <v>28</v>
      </c>
      <c r="S31" s="6"/>
      <c r="T31" s="6"/>
      <c r="U31" s="6"/>
      <c r="V31" s="6"/>
      <c r="W31" s="6"/>
    </row>
    <row r="32" spans="1:23" s="5" customFormat="1" ht="84" customHeight="1">
      <c r="A32" s="11" t="s">
        <v>103</v>
      </c>
      <c r="B32" s="11" t="s">
        <v>57</v>
      </c>
      <c r="C32" s="11" t="s">
        <v>58</v>
      </c>
      <c r="D32" s="14">
        <v>45379</v>
      </c>
      <c r="E32" s="11" t="s">
        <v>128</v>
      </c>
      <c r="F32" s="13" t="s">
        <v>104</v>
      </c>
      <c r="G32" s="11" t="s">
        <v>23</v>
      </c>
      <c r="H32" s="15">
        <v>167856700</v>
      </c>
      <c r="I32" s="15">
        <v>153450000</v>
      </c>
      <c r="J32" s="16">
        <f t="shared" si="0"/>
        <v>0.914</v>
      </c>
      <c r="K32" s="16" t="s">
        <v>22</v>
      </c>
      <c r="L32" s="16" t="s">
        <v>22</v>
      </c>
      <c r="M32" s="28">
        <v>4</v>
      </c>
      <c r="N32" s="17">
        <v>0</v>
      </c>
      <c r="O32" s="18" t="s">
        <v>28</v>
      </c>
      <c r="P32" s="18" t="s">
        <v>28</v>
      </c>
      <c r="S32" s="6"/>
      <c r="T32" s="6"/>
      <c r="U32" s="6"/>
      <c r="V32" s="6"/>
      <c r="W32" s="6"/>
    </row>
    <row r="33" spans="1:23" s="5" customFormat="1" ht="84" customHeight="1">
      <c r="A33" s="13" t="s">
        <v>105</v>
      </c>
      <c r="B33" s="13" t="s">
        <v>37</v>
      </c>
      <c r="C33" s="13" t="s">
        <v>38</v>
      </c>
      <c r="D33" s="14">
        <v>45379</v>
      </c>
      <c r="E33" s="13" t="s">
        <v>110</v>
      </c>
      <c r="F33" s="13" t="s">
        <v>41</v>
      </c>
      <c r="G33" s="13" t="s">
        <v>23</v>
      </c>
      <c r="H33" s="20">
        <v>194818800</v>
      </c>
      <c r="I33" s="20">
        <v>182050000</v>
      </c>
      <c r="J33" s="21">
        <f t="shared" si="0"/>
        <v>0.934</v>
      </c>
      <c r="K33" s="21" t="s">
        <v>22</v>
      </c>
      <c r="L33" s="21" t="s">
        <v>22</v>
      </c>
      <c r="M33" s="29">
        <v>1</v>
      </c>
      <c r="N33" s="22">
        <v>0</v>
      </c>
      <c r="O33" s="13" t="s">
        <v>66</v>
      </c>
      <c r="P33" s="24" t="s">
        <v>28</v>
      </c>
      <c r="S33" s="6"/>
      <c r="T33" s="6"/>
      <c r="U33" s="6"/>
      <c r="V33" s="6"/>
      <c r="W33" s="6"/>
    </row>
    <row r="34" spans="1:16" ht="20.25" customHeight="1">
      <c r="A34" s="41" t="s">
        <v>21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27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9"/>
      <c r="L35" s="9"/>
      <c r="M35" s="10"/>
      <c r="N35" s="10"/>
      <c r="O35" s="10"/>
      <c r="P35" s="5"/>
    </row>
    <row r="36" spans="1:16" ht="27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0"/>
      <c r="O36" s="8"/>
      <c r="P36" s="6"/>
    </row>
    <row r="37" spans="1:16" ht="27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/>
    </row>
    <row r="38" spans="11:14" ht="13.5" customHeight="1">
      <c r="K38" s="8"/>
      <c r="L38" s="8"/>
      <c r="N38" s="8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/>
  <mergeCells count="22">
    <mergeCell ref="E4:E5"/>
    <mergeCell ref="F4:F5"/>
    <mergeCell ref="B4:B5"/>
    <mergeCell ref="C4:C5"/>
    <mergeCell ref="A34:P34"/>
    <mergeCell ref="K3:L3"/>
    <mergeCell ref="M3:M5"/>
    <mergeCell ref="O3:O5"/>
    <mergeCell ref="P3:P5"/>
    <mergeCell ref="L4:L5"/>
    <mergeCell ref="K4:K5"/>
    <mergeCell ref="N4:N5"/>
    <mergeCell ref="I3:I5"/>
    <mergeCell ref="J3:J5"/>
    <mergeCell ref="G3:G5"/>
    <mergeCell ref="H3:H5"/>
    <mergeCell ref="A1:P1"/>
    <mergeCell ref="A2:P2"/>
    <mergeCell ref="A3:A5"/>
    <mergeCell ref="B3:C3"/>
    <mergeCell ref="D3:D5"/>
    <mergeCell ref="E3:F3"/>
  </mergeCells>
  <conditionalFormatting sqref="B6">
    <cfRule type="expression" priority="15" dxfId="0">
      <formula>EXACT(B6,工事（競争）!#REF!)</formula>
    </cfRule>
  </conditionalFormatting>
  <conditionalFormatting sqref="B9:C9">
    <cfRule type="expression" priority="14" dxfId="0">
      <formula>EXACT(B9,工事（競争）!#REF!)</formula>
    </cfRule>
  </conditionalFormatting>
  <conditionalFormatting sqref="C15:C16">
    <cfRule type="expression" priority="13" dxfId="0">
      <formula>EXACT(C15,工事（競争）!#REF!)</formula>
    </cfRule>
  </conditionalFormatting>
  <conditionalFormatting sqref="B15:B17">
    <cfRule type="expression" priority="12" dxfId="0">
      <formula>EXACT(B15,工事（競争）!#REF!)</formula>
    </cfRule>
  </conditionalFormatting>
  <conditionalFormatting sqref="C17">
    <cfRule type="expression" priority="11" dxfId="0">
      <formula>EXACT(C17,工事（競争）!#REF!)</formula>
    </cfRule>
  </conditionalFormatting>
  <conditionalFormatting sqref="B20:C20">
    <cfRule type="expression" priority="10" dxfId="0">
      <formula>EXACT(B20,工事（競争）!#REF!)</formula>
    </cfRule>
  </conditionalFormatting>
  <conditionalFormatting sqref="B21">
    <cfRule type="expression" priority="9" dxfId="0">
      <formula>EXACT(B21,工事（競争）!#REF!)</formula>
    </cfRule>
  </conditionalFormatting>
  <conditionalFormatting sqref="B25:B26">
    <cfRule type="expression" priority="7" dxfId="0">
      <formula>EXACT(B25,工事（競争）!#REF!)</formula>
    </cfRule>
  </conditionalFormatting>
  <conditionalFormatting sqref="C25:C26">
    <cfRule type="expression" priority="8" dxfId="0">
      <formula>EXACT(C25,工事（競争）!#REF!)</formula>
    </cfRule>
  </conditionalFormatting>
  <conditionalFormatting sqref="C6">
    <cfRule type="expression" priority="6" dxfId="0">
      <formula>EXACT(C6,工事（競争）!#REF!)</formula>
    </cfRule>
  </conditionalFormatting>
  <conditionalFormatting sqref="C8">
    <cfRule type="expression" priority="5" dxfId="0">
      <formula>EXACT(C8,工事（競争）!#REF!)</formula>
    </cfRule>
  </conditionalFormatting>
  <conditionalFormatting sqref="B8">
    <cfRule type="expression" priority="4" dxfId="0">
      <formula>EXACT(B8,工事（競争）!#REF!)</formula>
    </cfRule>
  </conditionalFormatting>
  <conditionalFormatting sqref="B23:C23">
    <cfRule type="expression" priority="3" dxfId="0">
      <formula>EXACT(B23,工事（競争）!#REF!)</formula>
    </cfRule>
  </conditionalFormatting>
  <conditionalFormatting sqref="B14:C14">
    <cfRule type="expression" priority="2" dxfId="0">
      <formula>EXACT(B14,工事（競争）!#REF!)</formula>
    </cfRule>
  </conditionalFormatting>
  <conditionalFormatting sqref="C21">
    <cfRule type="expression" priority="1" dxfId="0">
      <formula>EXACT(C21,工事（競争）!#REF!)</formula>
    </cfRule>
  </conditionalFormatting>
  <dataValidations count="12">
    <dataValidation errorStyle="warning" type="date" showInputMessage="1" showErrorMessage="1" prompt="当初契約締結日を記載&#10;※「R○.○.○」を入力すると、自動的に「令和○年○月○日」と表示されます。" error="当年度内の日ではありません" sqref="D6:D33">
      <formula1>IF(MONTH(NOW())&gt;3,DATE(YEAR(NOW()),4,1),DATE(YEAR(NOW())-1,4,1))</formula1>
      <formula2>IF(MONTH(NOW())&gt;3,DATE(YEAR(NOW())+1,3,31),DATE(YEAR(NOW()),3,31))</formula2>
    </dataValidation>
    <dataValidation errorStyle="warning" type="whole" showInputMessage="1" showErrorMessage="1" error="応札者数を超えていませんか？&#10;また、該当法人がいない場合は「0」の入力となっていますか？" sqref="N6:N29">
      <formula1>0</formula1>
      <formula2>M6</formula2>
    </dataValidation>
    <dataValidation errorStyle="information" type="decimal" operator="equal" showInputMessage="1" showErrorMessage="1" error="落札率の計算が誤っている、もしくは小数点以下第２位が切り上げられていませんか？&#10;&#10;予定価格が「-」の場合は入力を続行してください" sqref="J18:J19 J6 J8 J25:J33">
      <formula1>ROUNDDOWN(I18/H18,3)</formula1>
    </dataValidation>
    <dataValidation showInputMessage="1" showErrorMessage="1" sqref="P7 O11:P17 O6:O10 O18:O29"/>
    <dataValidation allowBlank="1" showInputMessage="1" showErrorMessage="1" prompt="都道府県を省略せず記載&#10;商号又は名称を「個人情報非公表」とした場合は、原則住所も「個人情報非公表」としてください。" sqref="F32:F33 F6:F16 F18:F29"/>
    <dataValidation allowBlank="1" showInputMessage="1" promptTitle="このセルは入力不要" prompt="非公表欄に入力した内容が反映されるよう関数を設定しています。&#10;※ただし、契約相手方が複数となる場合は直接入力してください。&#10;〈例〉&#10;①株式会社○○○○【改行】&#10;法人番号1234567890123【改行】&#10;②公益財団法人××××【改行】&#10;法人番号0123456789012" sqref="E6:E29"/>
    <dataValidation allowBlank="1" showInputMessage="1" showErrorMessage="1" prompt="【名称】原則契約件名&#10;【場所】少なくとも市町村名までは記載&#10;【期間】当初契約における工期を記載&#10;【種別】「契約の種類」欄と同様の種類を記載&#10;※セル内改行は「Alt＋Enter」" sqref="A6:A29"/>
    <dataValidation allowBlank="1" showInputMessage="1" showErrorMessage="1" prompt="当初契約締結日時点の契約担当官等を記載" sqref="B6:B13 B15:B33"/>
    <dataValidation errorStyle="information" type="whole" showInputMessage="1" showErrorMessage="1" prompt="当初契約金額を記載し、変更契約後の金額は記載しない" error="予定価格の範囲内の数値ではありません！&#10;&#10;予定価格が「-」の場合又は文字列を含む単価等の場合は入力を続行してください" sqref="I8:I10 I6 I18:I29">
      <formula1>1</formula1>
      <formula2>H8</formula2>
    </dataValidation>
    <dataValidation errorStyle="warning" type="whole" operator="greaterThanOrEqual" showInputMessage="1" showErrorMessage="1" error="１以上の数値が入力されていません！&#10;&#10;" sqref="M6:M29">
      <formula1>1</formula1>
    </dataValidation>
    <dataValidation allowBlank="1" showInputMessage="1" showErrorMessage="1" prompt="都道府県を省略せず記載" sqref="F17 C6:C13 C15:C29"/>
    <dataValidation errorStyle="information" type="decimal" operator="equal" showInputMessage="1" showErrorMessage="1" prompt="予定価格が非公表の場合は「-」を記載" error="落札率の計算が誤っている、もしくは小数点以下第２位が切り上げられていませんか？&#10;&#10;予定価格が「-」の場合は入力を続行してください" sqref="J7 J9:J17 J20:J24">
      <formula1>ROUNDDOWN(I7/H7,3)</formula1>
    </dataValidation>
  </dataValidations>
  <printOptions horizontalCentered="1"/>
  <pageMargins left="0.3937007874015748" right="0.3937007874015748" top="0.3937007874015748" bottom="0.3937007874015748" header="0.2755905511811024" footer="0.31496062992125984"/>
  <pageSetup cellComments="asDisplayed"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2024-04-19T00:22:04Z</dcterms:created>
  <dcterms:modified xsi:type="dcterms:W3CDTF">2024-04-19T00:22:16Z</dcterms:modified>
  <cp:category/>
  <cp:version/>
  <cp:contentType/>
  <cp:contentStatus/>
</cp:coreProperties>
</file>