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930" windowWidth="13335" windowHeight="11430" activeTab="0"/>
  </bookViews>
  <sheets>
    <sheet name="物役（随契）" sheetId="1" r:id="rId1"/>
  </sheets>
  <definedNames>
    <definedName name="_xlnm.Print_Area" localSheetId="0">'物役（随契）'!$A$1:$R$10</definedName>
  </definedNames>
  <calcPr fullCalcOnLoad="1"/>
</workbook>
</file>

<file path=xl/sharedStrings.xml><?xml version="1.0" encoding="utf-8"?>
<sst xmlns="http://schemas.openxmlformats.org/spreadsheetml/2006/main" count="63" uniqueCount="43">
  <si>
    <t>別紙様式５</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</si>
  <si>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</si>
  <si>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</si>
  <si>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</si>
  <si>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</si>
  <si>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</si>
  <si>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随意契約によることとした会計法令の根拠条文（企画競争等）</t>
  </si>
  <si>
    <t>競争性のない随意契約によらざるを得ない理由</t>
  </si>
  <si>
    <t>予定価格</t>
  </si>
  <si>
    <t>契約金額</t>
  </si>
  <si>
    <t>落札率</t>
  </si>
  <si>
    <t>公益法人の場合</t>
  </si>
  <si>
    <t>再就職の役員の数
（※契約の相手方が農林水産省が所管する特例社団法人又は特例財団法人の場合の記載事項）</t>
  </si>
  <si>
    <t>提案者の数</t>
  </si>
  <si>
    <t>特別な競争参加資格
（※提案者の数が１の場合の記載事項）</t>
  </si>
  <si>
    <t>備　　考</t>
  </si>
  <si>
    <t>名称</t>
  </si>
  <si>
    <t>所在地</t>
  </si>
  <si>
    <t>商号又は名称</t>
  </si>
  <si>
    <t>住所</t>
  </si>
  <si>
    <t>公益法人の区分</t>
  </si>
  <si>
    <t>国認定、都道府県認定の区分</t>
  </si>
  <si>
    <t>うち公益社団法人又は公益財団法人（特例社団法人又は特例財団法人を含む。）</t>
  </si>
  <si>
    <t>※公益法人の区分において、「公財」は、「公益財団法人」、「公社」は、「公益社団法人」、「特財」は、「特例財団法人」、「特社」は、「特例社団法人」をいう。</t>
  </si>
  <si>
    <t>-</t>
  </si>
  <si>
    <t>会計法第29条の3第4項（緊急随意契約）</t>
  </si>
  <si>
    <t>一丈野国有林バイオマストイレ公共下水化作業（一式）</t>
  </si>
  <si>
    <t>分任支出負担行為担当官
滋賀森林管理署長
元山　英樹</t>
  </si>
  <si>
    <t>滋賀県大津市瀬田3-40-18</t>
  </si>
  <si>
    <t>滋賀県大津市黒津２丁目１３番３１号</t>
  </si>
  <si>
    <t>予決令第99条の2（不落・不調随意契約）</t>
  </si>
  <si>
    <t>-</t>
  </si>
  <si>
    <t>事業実績、実務経験者の在籍等</t>
  </si>
  <si>
    <t>別所国有林危険木処理事業
（危険木処理 13.84ｍ3）</t>
  </si>
  <si>
    <t>滋賀県東近江市一式町564-5</t>
  </si>
  <si>
    <t>隣接墓地の急斜面上に、枯れた大径木が確認され、これが倒れたり越境した枝が折れて落ちたりすると墓参者や墓石に対し損害を与える危険性が非常に高いことから、早急に処理をする必要があるため。</t>
  </si>
  <si>
    <t>前の川国有林分収育林事業（保育間伐（存置）5.73ha）</t>
  </si>
  <si>
    <t>分任支出負担行為担当官
和歌山森林管理署長
森内　賀久</t>
  </si>
  <si>
    <t>和歌山県田辺市新庄町2345-1</t>
  </si>
  <si>
    <t>京都府京丹後市大宮町河辺495</t>
  </si>
  <si>
    <t>株式会社西山工業
法人番号5160001001514</t>
  </si>
  <si>
    <t>有限会社坂東林業
法人番号1160002009782</t>
  </si>
  <si>
    <t>株式会社ベルクジャパンカンパニー
法人番号1130001059014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</si>
</sst>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000%"/>
    <numFmt numFmtId="179" formatCode="[$]ggge&quot;年&quot;m&quot;月&quot;d&quot;日&quot;;@"/>
    <numFmt numFmtId="180" formatCode="[$-411]gge&quot;年&quot;m&quot;月&quot;d&quot;日&quot;;@"/>
    <numFmt numFmtId="181" formatCode="[$]gge&quot;年&quot;m&quot;月&quot;d&quot;日&quot;;@"/>
    <numFmt numFmtId="182" formatCode="0000000000000"/>
  </numFmts>
  <fonts count="42">
    <font>
      <sz val="11"/>
      <name val="ＭＳ Ｐゴシック"/>
      <family val="3"/>
    </font>
    <font>
      <sz val="11"/>
      <color indexed="8"/>
      <name val="ＭＳ Ｐゴシック"/>
      <family val="3"/>
    </font>
    <font>
      <sz val="14"/>
      <name val="ＭＳ ゴシック"/>
      <family val="3"/>
    </font>
    <font>
      <sz val="6"/>
      <name val="ＭＳ Ｐゴシック"/>
      <family val="3"/>
    </font>
    <font>
      <sz val="11"/>
      <name val="ＭＳ ゴシック"/>
      <family val="3"/>
    </font>
    <font>
      <sz val="16"/>
      <name val="ＭＳ ゴシック"/>
      <family val="3"/>
    </font>
    <font>
      <sz val="18"/>
      <name val="ＭＳ ゴシック"/>
      <family val="3"/>
    </font>
    <font>
      <sz val="9"/>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style="thin"/>
      <right/>
      <top style="thin"/>
      <bottom/>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46">
    <xf numFmtId="0" fontId="0" fillId="0" borderId="0" xfId="0"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4"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41" fillId="33" borderId="11" xfId="60" applyFont="1" applyFill="1" applyBorder="1" applyAlignment="1">
      <alignment vertical="center" wrapText="1"/>
      <protection/>
    </xf>
    <xf numFmtId="38" fontId="41" fillId="33" borderId="11" xfId="60" applyNumberFormat="1" applyFont="1" applyFill="1" applyBorder="1" applyAlignment="1">
      <alignment vertical="center" wrapText="1"/>
      <protection/>
    </xf>
    <xf numFmtId="178" fontId="41" fillId="33" borderId="11" xfId="60" applyNumberFormat="1" applyFont="1" applyFill="1" applyBorder="1" applyAlignment="1">
      <alignment horizontal="center" vertical="center" wrapText="1"/>
      <protection/>
    </xf>
    <xf numFmtId="176" fontId="41" fillId="33" borderId="11" xfId="60" applyNumberFormat="1" applyFont="1" applyFill="1" applyBorder="1" applyAlignment="1">
      <alignment horizontal="center" vertical="center" wrapText="1"/>
      <protection/>
    </xf>
    <xf numFmtId="3" fontId="41" fillId="33" borderId="11" xfId="60" applyNumberFormat="1" applyFont="1" applyFill="1" applyBorder="1" applyAlignment="1">
      <alignment horizontal="center" vertical="center" wrapText="1"/>
      <protection/>
    </xf>
    <xf numFmtId="0" fontId="41" fillId="33" borderId="11" xfId="60" applyFont="1" applyFill="1" applyBorder="1" applyAlignment="1">
      <alignment horizontal="center" vertical="center" wrapText="1"/>
      <protection/>
    </xf>
    <xf numFmtId="0" fontId="7" fillId="0" borderId="0" xfId="0" applyFont="1" applyFill="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alignment horizontal="right" vertical="center" wrapText="1"/>
    </xf>
    <xf numFmtId="0" fontId="4" fillId="0" borderId="0" xfId="0" applyFont="1" applyFill="1" applyAlignment="1">
      <alignment horizontal="right" vertical="center"/>
    </xf>
    <xf numFmtId="38" fontId="41" fillId="33" borderId="11" xfId="60" applyNumberFormat="1" applyFont="1" applyFill="1" applyBorder="1" applyAlignment="1">
      <alignment horizontal="right" vertical="center" wrapText="1"/>
      <protection/>
    </xf>
    <xf numFmtId="0" fontId="41" fillId="0" borderId="11" xfId="60" applyFont="1" applyBorder="1" applyAlignment="1">
      <alignment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0" fillId="0" borderId="0" xfId="0" applyFont="1" applyAlignment="1">
      <alignment vertical="center"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177" fontId="41" fillId="33" borderId="11" xfId="60" applyNumberFormat="1" applyFont="1" applyFill="1" applyBorder="1" applyAlignment="1">
      <alignment vertical="center" wrapText="1"/>
      <protection/>
    </xf>
    <xf numFmtId="38" fontId="41" fillId="0" borderId="11" xfId="60" applyNumberFormat="1" applyFont="1" applyBorder="1" applyAlignment="1">
      <alignment vertical="center" wrapText="1"/>
      <protection/>
    </xf>
    <xf numFmtId="176" fontId="41" fillId="0" borderId="11" xfId="60" applyNumberFormat="1" applyFont="1" applyBorder="1" applyAlignment="1">
      <alignment horizontal="center" vertical="center" wrapText="1"/>
      <protection/>
    </xf>
    <xf numFmtId="178" fontId="41" fillId="0" borderId="11" xfId="60" applyNumberFormat="1" applyFont="1" applyBorder="1" applyAlignment="1">
      <alignment horizontal="center" vertical="center" wrapText="1"/>
      <protection/>
    </xf>
    <xf numFmtId="3" fontId="41" fillId="0" borderId="11" xfId="60" applyNumberFormat="1" applyFont="1" applyBorder="1" applyAlignment="1">
      <alignment horizontal="center" vertical="center" wrapText="1"/>
      <protection/>
    </xf>
    <xf numFmtId="38" fontId="41" fillId="0" borderId="11" xfId="60" applyNumberFormat="1" applyFont="1" applyBorder="1" applyAlignment="1">
      <alignment horizontal="right" vertical="center" wrapText="1"/>
      <protection/>
    </xf>
    <xf numFmtId="0" fontId="41" fillId="0" borderId="11"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7"/>
  <sheetViews>
    <sheetView tabSelected="1" view="pageBreakPreview" zoomScale="75" zoomScaleNormal="85" zoomScaleSheetLayoutView="75" zoomScalePageLayoutView="0" workbookViewId="0" topLeftCell="A1">
      <selection activeCell="H9" sqref="H9"/>
    </sheetView>
  </sheetViews>
  <sheetFormatPr defaultColWidth="9.00390625" defaultRowHeight="13.5"/>
  <cols>
    <col min="1" max="1" width="33.625" style="1" customWidth="1"/>
    <col min="2" max="2" width="22.625" style="1" customWidth="1"/>
    <col min="3" max="3" width="12.625" style="5" customWidth="1"/>
    <col min="4" max="4" width="17.50390625" style="5" customWidth="1"/>
    <col min="5" max="5" width="18.75390625" style="1" customWidth="1"/>
    <col min="6" max="6" width="12.50390625" style="1" customWidth="1"/>
    <col min="7" max="7" width="12.625" style="1" customWidth="1"/>
    <col min="8" max="8" width="35.00390625" style="1" customWidth="1"/>
    <col min="9" max="9" width="10.625" style="21" customWidth="1"/>
    <col min="10" max="10" width="10.625" style="1" customWidth="1"/>
    <col min="11" max="13" width="8.625" style="5" customWidth="1"/>
    <col min="14" max="14" width="9.00390625" style="5" customWidth="1"/>
    <col min="15" max="16" width="8.625" style="1" customWidth="1"/>
    <col min="17" max="18" width="9.125" style="5" customWidth="1"/>
    <col min="19" max="16384" width="9.00390625" style="1" customWidth="1"/>
  </cols>
  <sheetData>
    <row r="1" spans="1:18" ht="17.25">
      <c r="A1" s="35" t="s">
        <v>0</v>
      </c>
      <c r="B1" s="35"/>
      <c r="C1" s="35"/>
      <c r="D1" s="35"/>
      <c r="E1" s="35"/>
      <c r="F1" s="35"/>
      <c r="G1" s="35"/>
      <c r="H1" s="35"/>
      <c r="I1" s="35"/>
      <c r="J1" s="35"/>
      <c r="K1" s="35"/>
      <c r="L1" s="35"/>
      <c r="M1" s="35"/>
      <c r="N1" s="35"/>
      <c r="O1" s="35"/>
      <c r="P1" s="35"/>
      <c r="Q1" s="35"/>
      <c r="R1" s="35"/>
    </row>
    <row r="2" spans="1:18" s="2" customFormat="1" ht="60" customHeight="1">
      <c r="A2" s="36" t="s">
        <v>1</v>
      </c>
      <c r="B2" s="36"/>
      <c r="C2" s="36"/>
      <c r="D2" s="36"/>
      <c r="E2" s="36"/>
      <c r="F2" s="36"/>
      <c r="G2" s="36"/>
      <c r="H2" s="36"/>
      <c r="I2" s="36"/>
      <c r="J2" s="36"/>
      <c r="K2" s="36"/>
      <c r="L2" s="36"/>
      <c r="M2" s="36"/>
      <c r="N2" s="36"/>
      <c r="O2" s="36"/>
      <c r="P2" s="36"/>
      <c r="Q2" s="36"/>
      <c r="R2" s="36"/>
    </row>
    <row r="3" spans="1:18" s="4" customFormat="1" ht="60" customHeight="1">
      <c r="A3" s="28" t="s">
        <v>2</v>
      </c>
      <c r="B3" s="37" t="s">
        <v>3</v>
      </c>
      <c r="C3" s="38"/>
      <c r="D3" s="24" t="s">
        <v>4</v>
      </c>
      <c r="E3" s="37" t="s">
        <v>5</v>
      </c>
      <c r="F3" s="38"/>
      <c r="G3" s="28" t="s">
        <v>6</v>
      </c>
      <c r="H3" s="28" t="s">
        <v>7</v>
      </c>
      <c r="I3" s="24" t="s">
        <v>8</v>
      </c>
      <c r="J3" s="24" t="s">
        <v>9</v>
      </c>
      <c r="K3" s="24" t="s">
        <v>10</v>
      </c>
      <c r="L3" s="26" t="s">
        <v>11</v>
      </c>
      <c r="M3" s="27"/>
      <c r="N3" s="31" t="s">
        <v>12</v>
      </c>
      <c r="O3" s="33" t="s">
        <v>13</v>
      </c>
      <c r="P3" s="3"/>
      <c r="Q3" s="24" t="s">
        <v>14</v>
      </c>
      <c r="R3" s="24" t="s">
        <v>15</v>
      </c>
    </row>
    <row r="4" spans="1:18" s="4" customFormat="1" ht="60" customHeight="1">
      <c r="A4" s="29"/>
      <c r="B4" s="33" t="s">
        <v>16</v>
      </c>
      <c r="C4" s="24" t="s">
        <v>17</v>
      </c>
      <c r="D4" s="25"/>
      <c r="E4" s="33" t="s">
        <v>18</v>
      </c>
      <c r="F4" s="24" t="s">
        <v>19</v>
      </c>
      <c r="G4" s="29"/>
      <c r="H4" s="29"/>
      <c r="I4" s="25"/>
      <c r="J4" s="25"/>
      <c r="K4" s="25"/>
      <c r="L4" s="25" t="s">
        <v>20</v>
      </c>
      <c r="M4" s="25" t="s">
        <v>21</v>
      </c>
      <c r="N4" s="32"/>
      <c r="O4" s="34"/>
      <c r="P4" s="28" t="s">
        <v>22</v>
      </c>
      <c r="Q4" s="25"/>
      <c r="R4" s="25"/>
    </row>
    <row r="5" spans="1:18" s="4" customFormat="1" ht="60" customHeight="1">
      <c r="A5" s="29"/>
      <c r="B5" s="34"/>
      <c r="C5" s="25"/>
      <c r="D5" s="25"/>
      <c r="E5" s="34"/>
      <c r="F5" s="25"/>
      <c r="G5" s="29"/>
      <c r="H5" s="29"/>
      <c r="I5" s="25"/>
      <c r="J5" s="25"/>
      <c r="K5" s="25"/>
      <c r="L5" s="25"/>
      <c r="M5" s="25"/>
      <c r="N5" s="32"/>
      <c r="O5" s="34"/>
      <c r="P5" s="29"/>
      <c r="Q5" s="25"/>
      <c r="R5" s="25"/>
    </row>
    <row r="6" spans="1:18" s="4" customFormat="1" ht="60" customHeight="1">
      <c r="A6" s="29"/>
      <c r="B6" s="34"/>
      <c r="C6" s="25"/>
      <c r="D6" s="25"/>
      <c r="E6" s="34"/>
      <c r="F6" s="25"/>
      <c r="G6" s="29"/>
      <c r="H6" s="29"/>
      <c r="I6" s="25"/>
      <c r="J6" s="25"/>
      <c r="K6" s="25"/>
      <c r="L6" s="25"/>
      <c r="M6" s="25"/>
      <c r="N6" s="32"/>
      <c r="O6" s="34"/>
      <c r="P6" s="29"/>
      <c r="Q6" s="25"/>
      <c r="R6" s="25"/>
    </row>
    <row r="7" spans="1:18" s="4" customFormat="1" ht="102" customHeight="1">
      <c r="A7" s="9" t="s">
        <v>26</v>
      </c>
      <c r="B7" s="23" t="s">
        <v>27</v>
      </c>
      <c r="C7" s="23" t="s">
        <v>28</v>
      </c>
      <c r="D7" s="39">
        <v>45261</v>
      </c>
      <c r="E7" s="9" t="s">
        <v>40</v>
      </c>
      <c r="F7" s="9" t="s">
        <v>29</v>
      </c>
      <c r="G7" s="23" t="s">
        <v>30</v>
      </c>
      <c r="H7" s="23" t="s">
        <v>31</v>
      </c>
      <c r="I7" s="44" t="s">
        <v>31</v>
      </c>
      <c r="J7" s="40">
        <v>1738000</v>
      </c>
      <c r="K7" s="41" t="s">
        <v>31</v>
      </c>
      <c r="L7" s="42" t="s">
        <v>24</v>
      </c>
      <c r="M7" s="41" t="s">
        <v>24</v>
      </c>
      <c r="N7" s="43" t="str">
        <f>IF(A7="","","-")</f>
        <v>-</v>
      </c>
      <c r="O7" s="43">
        <v>1</v>
      </c>
      <c r="P7" s="43">
        <v>0</v>
      </c>
      <c r="Q7" s="45" t="s">
        <v>32</v>
      </c>
      <c r="R7" s="45" t="s">
        <v>31</v>
      </c>
    </row>
    <row r="8" spans="1:18" s="4" customFormat="1" ht="102" customHeight="1">
      <c r="A8" s="23" t="s">
        <v>33</v>
      </c>
      <c r="B8" s="23" t="s">
        <v>27</v>
      </c>
      <c r="C8" s="23" t="s">
        <v>28</v>
      </c>
      <c r="D8" s="39">
        <v>45281</v>
      </c>
      <c r="E8" s="23" t="s">
        <v>41</v>
      </c>
      <c r="F8" s="23" t="s">
        <v>34</v>
      </c>
      <c r="G8" s="23" t="s">
        <v>25</v>
      </c>
      <c r="H8" s="23" t="s">
        <v>35</v>
      </c>
      <c r="I8" s="22" t="s">
        <v>31</v>
      </c>
      <c r="J8" s="10">
        <v>1763300</v>
      </c>
      <c r="K8" s="12" t="s">
        <v>31</v>
      </c>
      <c r="L8" s="11" t="s">
        <v>24</v>
      </c>
      <c r="M8" s="12" t="s">
        <v>24</v>
      </c>
      <c r="N8" s="13" t="str">
        <f>IF(A8="","","-")</f>
        <v>-</v>
      </c>
      <c r="O8" s="13" t="s">
        <v>31</v>
      </c>
      <c r="P8" s="13" t="s">
        <v>24</v>
      </c>
      <c r="Q8" s="14" t="s">
        <v>31</v>
      </c>
      <c r="R8" s="14" t="s">
        <v>31</v>
      </c>
    </row>
    <row r="9" spans="1:18" s="4" customFormat="1" ht="102" customHeight="1">
      <c r="A9" s="9" t="s">
        <v>36</v>
      </c>
      <c r="B9" s="23" t="s">
        <v>37</v>
      </c>
      <c r="C9" s="23" t="s">
        <v>38</v>
      </c>
      <c r="D9" s="39">
        <v>45286</v>
      </c>
      <c r="E9" s="9" t="s">
        <v>42</v>
      </c>
      <c r="F9" s="23" t="s">
        <v>39</v>
      </c>
      <c r="G9" s="9" t="s">
        <v>30</v>
      </c>
      <c r="H9" s="9" t="s">
        <v>31</v>
      </c>
      <c r="I9" s="10">
        <v>1496000</v>
      </c>
      <c r="J9" s="10">
        <v>1471250</v>
      </c>
      <c r="K9" s="12">
        <f>ROUNDDOWN(J9/I9,3)</f>
        <v>0.983</v>
      </c>
      <c r="L9" s="11" t="s">
        <v>24</v>
      </c>
      <c r="M9" s="12" t="s">
        <v>24</v>
      </c>
      <c r="N9" s="13" t="str">
        <f>IF(A9="","","-")</f>
        <v>-</v>
      </c>
      <c r="O9" s="13">
        <v>1</v>
      </c>
      <c r="P9" s="13">
        <v>0</v>
      </c>
      <c r="Q9" s="45" t="s">
        <v>32</v>
      </c>
      <c r="R9" s="14" t="s">
        <v>31</v>
      </c>
    </row>
    <row r="10" spans="1:18" ht="20.25" customHeight="1">
      <c r="A10" s="30" t="s">
        <v>23</v>
      </c>
      <c r="B10" s="30"/>
      <c r="C10" s="30"/>
      <c r="D10" s="30"/>
      <c r="E10" s="30"/>
      <c r="F10" s="30"/>
      <c r="G10" s="30"/>
      <c r="H10" s="30"/>
      <c r="I10" s="30"/>
      <c r="J10" s="30"/>
      <c r="K10" s="30"/>
      <c r="L10" s="30"/>
      <c r="M10" s="30"/>
      <c r="N10" s="30"/>
      <c r="O10" s="30"/>
      <c r="P10" s="30"/>
      <c r="Q10" s="30"/>
      <c r="R10" s="30"/>
    </row>
    <row r="11" spans="1:18" ht="27" customHeight="1">
      <c r="A11" s="8"/>
      <c r="B11" s="8"/>
      <c r="C11" s="8"/>
      <c r="D11" s="8"/>
      <c r="E11" s="8"/>
      <c r="F11" s="8"/>
      <c r="G11" s="8"/>
      <c r="H11" s="8"/>
      <c r="I11" s="18"/>
      <c r="J11" s="8"/>
      <c r="K11" s="8"/>
      <c r="L11" s="8"/>
      <c r="M11" s="8"/>
      <c r="N11" s="8"/>
      <c r="O11" s="8"/>
      <c r="P11" s="8"/>
      <c r="Q11" s="15"/>
      <c r="R11" s="16"/>
    </row>
    <row r="12" spans="1:18" ht="27" customHeight="1">
      <c r="A12" s="6"/>
      <c r="B12" s="6"/>
      <c r="C12" s="6"/>
      <c r="D12" s="6"/>
      <c r="E12" s="6"/>
      <c r="F12" s="6"/>
      <c r="G12" s="6"/>
      <c r="H12" s="6"/>
      <c r="I12" s="19"/>
      <c r="J12" s="6"/>
      <c r="K12" s="6"/>
      <c r="L12" s="6"/>
      <c r="M12" s="6"/>
      <c r="N12" s="6"/>
      <c r="O12" s="6"/>
      <c r="P12" s="6"/>
      <c r="Q12" s="17"/>
      <c r="R12" s="16"/>
    </row>
    <row r="13" spans="1:18" ht="27" customHeight="1">
      <c r="A13" s="6"/>
      <c r="B13" s="6"/>
      <c r="C13" s="6"/>
      <c r="D13" s="6"/>
      <c r="E13" s="6"/>
      <c r="F13" s="6"/>
      <c r="G13" s="6"/>
      <c r="H13" s="6"/>
      <c r="I13" s="19"/>
      <c r="J13" s="6"/>
      <c r="K13" s="6"/>
      <c r="L13" s="6"/>
      <c r="M13" s="6"/>
      <c r="N13" s="6"/>
      <c r="O13" s="6"/>
      <c r="P13" s="6"/>
      <c r="Q13" s="17"/>
      <c r="R13" s="4"/>
    </row>
    <row r="14" spans="1:18" ht="27" customHeight="1">
      <c r="A14" s="6"/>
      <c r="B14" s="6"/>
      <c r="C14" s="6"/>
      <c r="D14" s="6"/>
      <c r="E14" s="6"/>
      <c r="F14" s="6"/>
      <c r="G14" s="6"/>
      <c r="H14" s="6"/>
      <c r="I14" s="19"/>
      <c r="J14" s="6"/>
      <c r="K14" s="6"/>
      <c r="L14" s="6"/>
      <c r="M14" s="6"/>
      <c r="N14" s="6"/>
      <c r="O14" s="6"/>
      <c r="P14" s="6"/>
      <c r="Q14" s="17"/>
      <c r="R14" s="16"/>
    </row>
    <row r="15" spans="1:18" ht="27" customHeight="1">
      <c r="A15" s="7"/>
      <c r="B15" s="7"/>
      <c r="C15" s="7"/>
      <c r="D15" s="7"/>
      <c r="E15" s="7"/>
      <c r="F15" s="7"/>
      <c r="G15" s="7"/>
      <c r="H15" s="7"/>
      <c r="I15" s="20"/>
      <c r="J15" s="7"/>
      <c r="K15" s="7"/>
      <c r="L15" s="7"/>
      <c r="M15" s="7"/>
      <c r="N15" s="7"/>
      <c r="O15" s="7"/>
      <c r="P15" s="7"/>
      <c r="Q15" s="16"/>
      <c r="R15" s="16"/>
    </row>
    <row r="16" spans="1:18" ht="27" customHeight="1">
      <c r="A16" s="7"/>
      <c r="B16" s="7"/>
      <c r="C16" s="7"/>
      <c r="D16" s="7"/>
      <c r="E16" s="7"/>
      <c r="F16" s="7"/>
      <c r="G16" s="7"/>
      <c r="H16" s="7"/>
      <c r="I16" s="20"/>
      <c r="J16" s="7"/>
      <c r="K16" s="7"/>
      <c r="L16" s="7"/>
      <c r="M16" s="7"/>
      <c r="N16" s="7"/>
      <c r="O16" s="7"/>
      <c r="P16" s="7"/>
      <c r="Q16" s="16"/>
      <c r="R16" s="16"/>
    </row>
    <row r="17" spans="1:18" ht="27" customHeight="1">
      <c r="A17" s="7"/>
      <c r="B17" s="7"/>
      <c r="C17" s="7"/>
      <c r="D17" s="7"/>
      <c r="E17" s="7"/>
      <c r="F17" s="7"/>
      <c r="G17" s="7"/>
      <c r="H17" s="7"/>
      <c r="I17" s="20"/>
      <c r="J17" s="7"/>
      <c r="K17" s="7"/>
      <c r="L17" s="7"/>
      <c r="M17" s="7"/>
      <c r="N17" s="7"/>
      <c r="O17" s="7"/>
      <c r="P17" s="7"/>
      <c r="Q17" s="16"/>
      <c r="R17" s="16"/>
    </row>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sheetData>
  <sheetProtection/>
  <mergeCells count="24">
    <mergeCell ref="A1:R1"/>
    <mergeCell ref="A2:R2"/>
    <mergeCell ref="A3:A6"/>
    <mergeCell ref="B3:C3"/>
    <mergeCell ref="D3:D6"/>
    <mergeCell ref="E3:F3"/>
    <mergeCell ref="A10:R10"/>
    <mergeCell ref="Q3:Q6"/>
    <mergeCell ref="R3:R6"/>
    <mergeCell ref="P4:P6"/>
    <mergeCell ref="N3:N6"/>
    <mergeCell ref="O3:O6"/>
    <mergeCell ref="B4:B6"/>
    <mergeCell ref="C4:C6"/>
    <mergeCell ref="E4:E6"/>
    <mergeCell ref="F4:F6"/>
    <mergeCell ref="J3:J6"/>
    <mergeCell ref="M4:M6"/>
    <mergeCell ref="K3:K6"/>
    <mergeCell ref="L3:M3"/>
    <mergeCell ref="L4:L6"/>
    <mergeCell ref="G3:G6"/>
    <mergeCell ref="H3:H6"/>
    <mergeCell ref="I3:I6"/>
  </mergeCells>
  <conditionalFormatting sqref="A8">
    <cfRule type="expression" priority="10" dxfId="0">
      <formula>EXACT(A8,物役（随契）!#REF!)</formula>
    </cfRule>
  </conditionalFormatting>
  <conditionalFormatting sqref="K8">
    <cfRule type="expression" priority="9" dxfId="0">
      <formula>EXACT(K8,物役（随契）!#REF!)</formula>
    </cfRule>
  </conditionalFormatting>
  <conditionalFormatting sqref="A7 A9">
    <cfRule type="expression" priority="8" dxfId="0">
      <formula>EXACT(A7,物役（随契）!#REF!)</formula>
    </cfRule>
  </conditionalFormatting>
  <conditionalFormatting sqref="F7">
    <cfRule type="expression" priority="7" dxfId="0">
      <formula>EXACT(F7,物役（随契）!#REF!)</formula>
    </cfRule>
  </conditionalFormatting>
  <conditionalFormatting sqref="I7:M7">
    <cfRule type="expression" priority="6" dxfId="0">
      <formula>EXACT(I7,物役（随契）!#REF!)</formula>
    </cfRule>
  </conditionalFormatting>
  <conditionalFormatting sqref="B7:B8">
    <cfRule type="expression" priority="5" dxfId="0">
      <formula>EXACT(B7,物役（随契）!#REF!)</formula>
    </cfRule>
  </conditionalFormatting>
  <conditionalFormatting sqref="C7:C8">
    <cfRule type="expression" priority="4" dxfId="0">
      <formula>EXACT(C7,物役（随契）!#REF!)</formula>
    </cfRule>
  </conditionalFormatting>
  <conditionalFormatting sqref="I9:J9 L9:M9">
    <cfRule type="expression" priority="3" dxfId="0">
      <formula>EXACT(I9,物役（随契）!#REF!)</formula>
    </cfRule>
  </conditionalFormatting>
  <conditionalFormatting sqref="B9">
    <cfRule type="expression" priority="2" dxfId="0">
      <formula>EXACT(B9,物役（随契）!#REF!)</formula>
    </cfRule>
  </conditionalFormatting>
  <conditionalFormatting sqref="K9">
    <cfRule type="expression" priority="1" dxfId="0">
      <formula>EXACT(K9,物役（随契）!#REF!)</formula>
    </cfRule>
  </conditionalFormatting>
  <dataValidations count="14">
    <dataValidation allowBlank="1" showInputMessage="1" showErrorMessage="1" prompt="当初契約締結日時点の契約担当官等を記載" sqref="B7:B9"/>
    <dataValidation allowBlank="1" showInputMessage="1" showErrorMessage="1" prompt="都道府県を省略せず記載" sqref="C7:C9"/>
    <dataValidation allowBlank="1" showInputMessage="1" showErrorMessage="1" prompt="競争性のある随契の場合は「-」を記載" sqref="H7:H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9"/>
    <dataValidation allowBlank="1" showInputMessage="1" showErrorMessage="1" prompt="「ｰ」を入力してください。" sqref="N7:N9"/>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8">
      <formula1>ROUNDDOWN(J8/I8,3)</formula1>
    </dataValidation>
    <dataValidation allowBlank="1" showInputMessage="1" showErrorMessage="1" prompt="都道府県を省略せず記載&#10;商号又は名称を「個人情報非公表」とした場合は、原則住所も「個人情報非公表」としてください。" sqref="F7:F9"/>
    <dataValidation errorStyle="warning" type="date" showInputMessage="1" showErrorMessage="1" prompt="当初契約締結日を記載&#10;※「R○.○.○」を入力すると、自動的に「令和○年○月○日」と表示されます。" error="当年度内の日ではありません" sqref="D7:D9">
      <formula1>IF(MONTH(NOW())&gt;3,DATE(YEAR(NOW()),4,1),DATE(YEAR(NOW())-1,4,1))</formula1>
      <formula2>IF(MONTH(NOW())&gt;3,DATE(YEAR(NOW())+1,3,31),DATE(YEAR(NOW()),3,31))</formula2>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8"/>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O9">
      <formula1>0</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7 I9"/>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K7 K9">
      <formula1>ROUNDDOWN(J7/I7,3)</formula1>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P9">
      <formula1>0</formula1>
      <formula2>O7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J9">
      <formula1>1</formula1>
      <formula2>I7</formula2>
    </dataValidation>
  </dataValidations>
  <printOptions horizontalCentered="1"/>
  <pageMargins left="0.3937007874015748" right="0.3937007874015748" top="0.3937007874015748" bottom="0.3937007874015748" header="0.2755905511811024" footer="0.31496062992125984"/>
  <pageSetup cellComments="asDisplayed"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2024-01-24T08:04:29Z</dcterms:created>
  <dcterms:modified xsi:type="dcterms:W3CDTF">2024-01-24T08:04:40Z</dcterms:modified>
  <cp:category/>
  <cp:version/>
  <cp:contentType/>
  <cp:contentStatus/>
</cp:coreProperties>
</file>