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0" yWindow="930" windowWidth="13335" windowHeight="11430" activeTab="0"/>
  </bookViews>
  <sheets>
    <sheet name="物役（競争）" sheetId="1" r:id="rId1"/>
  </sheets>
  <definedNames/>
  <calcPr fullCalcOnLoad="1"/>
</workbook>
</file>

<file path=xl/sharedStrings.xml><?xml version="1.0" encoding="utf-8"?>
<sst xmlns="http://schemas.openxmlformats.org/spreadsheetml/2006/main" count="200" uniqueCount="82">
  <si>
    <t>別紙様式４</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</si>
  <si>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</si>
  <si>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物品役務等の名称及び数量</t>
  </si>
  <si>
    <t>契約担当官等の氏名並びにその所属する部局の名称及び所在地</t>
  </si>
  <si>
    <t>契約を締結した日</t>
  </si>
  <si>
    <t>契約の相手方の商号又は名称及び住所</t>
  </si>
  <si>
    <t>一般競争契約・指名競争契約の別（総合評価の実施）</t>
  </si>
  <si>
    <t>予定価格</t>
  </si>
  <si>
    <t>契約金額</t>
  </si>
  <si>
    <t>落札率</t>
  </si>
  <si>
    <t>公益法人の場合</t>
  </si>
  <si>
    <t>応札者の数</t>
  </si>
  <si>
    <t>特別な競争参加資格
（※応札者の数が１の場合の記載事項）</t>
  </si>
  <si>
    <t>備　　考</t>
  </si>
  <si>
    <t>名称</t>
  </si>
  <si>
    <t>所在地</t>
  </si>
  <si>
    <t>商号又は名称</t>
  </si>
  <si>
    <t>住所</t>
  </si>
  <si>
    <t>公益法人の区分</t>
  </si>
  <si>
    <t>国認定、都道府県認定の区分</t>
  </si>
  <si>
    <t>うち公益社団法人又は公益財団法人（特例社団法人又は特例財団法人を含む。）</t>
  </si>
  <si>
    <t>※公益法人の区分において、「公財」は、「公益財団法人」、「公社」は、「公益社団法人」、「特財」は、「特例財団法人」、「特社」は、「特例社団法人」をいう。</t>
  </si>
  <si>
    <t>一般競争契約</t>
  </si>
  <si>
    <t>-</t>
  </si>
  <si>
    <t>株式会社ベルクジャパンカンパニー
法人番号1130001059014</t>
  </si>
  <si>
    <t>三重県亀山市本町1-7-13</t>
  </si>
  <si>
    <t>大石林業</t>
  </si>
  <si>
    <t>物品の購入
(3-1号物件：パソコン周辺機器494個)</t>
  </si>
  <si>
    <t>支出負担行為担当官
近畿中国森林管理局長
國井　聡</t>
  </si>
  <si>
    <t>大阪府大阪市北区天満橋1-8-75</t>
  </si>
  <si>
    <t>奈良県奈良市秋篠新町272－1</t>
  </si>
  <si>
    <t>-</t>
  </si>
  <si>
    <t>物品の購入
(3-2号物件：プリンター消耗品149個)</t>
  </si>
  <si>
    <t>大阪府東大阪市布市町1-7-32</t>
  </si>
  <si>
    <t>物品の購入
（3-7号物件：現場用品2,053個）</t>
  </si>
  <si>
    <t>高知県香美市土佐山田町間163</t>
  </si>
  <si>
    <t>物品の購入　1-1号物件
(無人航空機14機及び付属品)</t>
  </si>
  <si>
    <t>京都府京都市下京区東塩小路町６０６番地三旺京都駅前ビル７階</t>
  </si>
  <si>
    <t>汐川前国有林松くい虫防除事業
（樹幹注入1,055 本）</t>
  </si>
  <si>
    <t>分任支出負担行為担当官
鳥取森林管理署長
片山　宏文</t>
  </si>
  <si>
    <t>鳥取県鳥取市吉方109</t>
  </si>
  <si>
    <t>島根県松江市東朝日町87-6</t>
  </si>
  <si>
    <t xml:space="preserve">安宅林国有林集積木搬出業務
（ 30.13 ｍ3） </t>
  </si>
  <si>
    <t>分任支出負担行為担当官
石川森林管理署長
川﨑　秀親</t>
  </si>
  <si>
    <t>石川県金沢市朝霧台2-21</t>
  </si>
  <si>
    <t>石川県白山市相川新町３８５番地</t>
  </si>
  <si>
    <t>安宅林国有林松くい虫防除事業
（樹幹注入383 本）</t>
  </si>
  <si>
    <t>京都府京丹後市大宮町河辺495</t>
  </si>
  <si>
    <t>松原林国有林外森林整備事業(保護)
（衛生伐（特別伐倒駆除）51.44m3ほか）</t>
  </si>
  <si>
    <t>分任支出負担行為担当官
福井森林管理署長
寺岡　猛</t>
  </si>
  <si>
    <t>福井県福井市春山1-1-54</t>
  </si>
  <si>
    <t>福井県福井市福1-2616</t>
  </si>
  <si>
    <t>宮島国有林修景伐事業
（枝払い50本、0.9m3）</t>
  </si>
  <si>
    <t>分任支出負担行為担当官
広島森林管理署長
小椋　重信</t>
  </si>
  <si>
    <t>広島県広島市中区吉島東3-2-51</t>
  </si>
  <si>
    <t>－</t>
  </si>
  <si>
    <t>七里御浜国有林修景作業
（修景作業（枝の伐採）11本）</t>
  </si>
  <si>
    <t>分任支出負担行為担当官
三重森林管理署長
川戸　英騎</t>
  </si>
  <si>
    <t>和歌山県新宮市熊野川町日足583</t>
  </si>
  <si>
    <t>事業実績、実務経験者の在籍等</t>
  </si>
  <si>
    <t>三木山国有林森林整備事業（保護）
（カシノナガキクイムシ駆除 50 本 
（伐倒被覆：42 本、支障木伐倒：８本））</t>
  </si>
  <si>
    <t>分任支出負担行為担当官
兵庫森林管理署長
高柳　威晴</t>
  </si>
  <si>
    <t>兵庫県宍粟市
山崎町今宿100-1</t>
  </si>
  <si>
    <t>兵庫県宍粟市一宮町須行名493</t>
  </si>
  <si>
    <t>鶏籠山国有林森林整備事業（保護）
（カシノナガキクイムシ駆除 74 本  （伐倒被覆：66 本 支障木伐倒：８本））</t>
  </si>
  <si>
    <t>国有財産における価格調査業務（石川森林管理署外）
（一式）</t>
  </si>
  <si>
    <t>大阪府大阪市北区天満橋1-8-75</t>
  </si>
  <si>
    <t>奈良県生駒市あすか野北1-3-20</t>
  </si>
  <si>
    <t>国有財産における価格調査業務（兵庫森林管理署外）
（一式）</t>
  </si>
  <si>
    <t>国有財産における価格調査業務（広島森林管理署外）
（一式）</t>
  </si>
  <si>
    <t>東京都荒川区東尾久3-35-4</t>
  </si>
  <si>
    <t>松原国有林松くい虫防除事業（樹幹注入）
（樹幹注入397 本）</t>
  </si>
  <si>
    <t>株式会社タカギ
法人番号7150001001240</t>
  </si>
  <si>
    <t>ジェイテック株式会社
法人番号5122001023905</t>
  </si>
  <si>
    <t>有限会社西山商会
法人番号7490002011345</t>
  </si>
  <si>
    <t>株式会社Ｆｕｊｉｔａｋａ
法人番号5130001029962</t>
  </si>
  <si>
    <t>大和林業株式会社
法人番号2280001000440</t>
  </si>
  <si>
    <t>加賀林業株式会社
法人番号9220001008747</t>
  </si>
  <si>
    <t>株式会社大窪建設
法人番号2210001009505</t>
  </si>
  <si>
    <t>株式会社宮辻造林
法人番号8140001100249</t>
  </si>
  <si>
    <t>合同会社　あけぼの不動産鑑定
法人番号1150003001806</t>
  </si>
  <si>
    <t>アベイル不動産鑑定　株式会社
法人番号3011501014963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</si>
</sst>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411]ggge&quot;年&quot;m&quot;月&quot;d&quot;日&quot;;@"/>
  </numFmts>
  <fonts count="42">
    <font>
      <sz val="11"/>
      <name val="ＭＳ Ｐゴシック"/>
      <family val="3"/>
    </font>
    <font>
      <sz val="11"/>
      <color indexed="8"/>
      <name val="ＭＳ Ｐゴシック"/>
      <family val="3"/>
    </font>
    <font>
      <sz val="14"/>
      <name val="ＭＳ ゴシック"/>
      <family val="3"/>
    </font>
    <font>
      <sz val="6"/>
      <name val="ＭＳ Ｐゴシック"/>
      <family val="3"/>
    </font>
    <font>
      <sz val="16"/>
      <name val="ＭＳ ゴシック"/>
      <family val="3"/>
    </font>
    <font>
      <sz val="18"/>
      <name val="ＭＳ ゴシック"/>
      <family val="3"/>
    </font>
    <font>
      <sz val="11"/>
      <name val="ＭＳ ゴシック"/>
      <family val="3"/>
    </font>
    <font>
      <sz val="9"/>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thin"/>
    </border>
    <border>
      <left style="thin"/>
      <right/>
      <top style="thin"/>
      <bottom/>
    </border>
    <border>
      <left style="thin"/>
      <right/>
      <top/>
      <bottom/>
    </border>
    <border>
      <left style="thin"/>
      <right style="thin"/>
      <top style="thin"/>
      <bottom/>
    </border>
    <border>
      <left style="thin"/>
      <right style="thin"/>
      <top/>
      <bottom/>
    </border>
    <border>
      <left style="thin"/>
      <right/>
      <top style="thin"/>
      <bottom style="thin"/>
    </border>
    <border>
      <left style="thin"/>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40" fillId="32" borderId="0" applyNumberFormat="0" applyBorder="0" applyAlignment="0" applyProtection="0"/>
  </cellStyleXfs>
  <cellXfs count="50">
    <xf numFmtId="0" fontId="0" fillId="0" borderId="0" xfId="0" applyAlignment="1">
      <alignment vertical="center"/>
    </xf>
    <xf numFmtId="0" fontId="2"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vertical="center"/>
    </xf>
    <xf numFmtId="0" fontId="6" fillId="0" borderId="10" xfId="0" applyFont="1" applyFill="1" applyBorder="1" applyAlignment="1">
      <alignment vertical="center" wrapText="1"/>
    </xf>
    <xf numFmtId="0" fontId="7" fillId="0" borderId="0" xfId="0" applyFont="1" applyFill="1" applyAlignment="1">
      <alignment horizontal="center" vertical="center" wrapText="1"/>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Alignment="1">
      <alignment vertical="center"/>
    </xf>
    <xf numFmtId="0" fontId="41" fillId="33" borderId="11" xfId="60" applyFont="1" applyFill="1" applyBorder="1" applyAlignment="1">
      <alignment vertical="center" wrapText="1"/>
      <protection/>
    </xf>
    <xf numFmtId="0" fontId="41" fillId="0" borderId="11" xfId="60" applyFont="1" applyBorder="1" applyAlignment="1">
      <alignment vertical="center" wrapText="1"/>
      <protection/>
    </xf>
    <xf numFmtId="38" fontId="41" fillId="33" borderId="11" xfId="60" applyNumberFormat="1" applyFont="1" applyFill="1" applyBorder="1" applyAlignment="1">
      <alignment vertical="center" wrapText="1"/>
      <protection/>
    </xf>
    <xf numFmtId="176" fontId="41" fillId="33" borderId="11" xfId="60" applyNumberFormat="1" applyFont="1" applyFill="1" applyBorder="1" applyAlignment="1">
      <alignment horizontal="center" vertical="center" wrapText="1"/>
      <protection/>
    </xf>
    <xf numFmtId="177" fontId="41" fillId="33" borderId="11" xfId="60" applyNumberFormat="1" applyFont="1" applyFill="1" applyBorder="1" applyAlignment="1">
      <alignment horizontal="center" vertical="center" wrapText="1"/>
      <protection/>
    </xf>
    <xf numFmtId="3" fontId="41" fillId="33" borderId="11" xfId="60" applyNumberFormat="1" applyFont="1" applyFill="1" applyBorder="1" applyAlignment="1">
      <alignment horizontal="center" vertical="center" wrapText="1"/>
      <protection/>
    </xf>
    <xf numFmtId="0" fontId="41" fillId="33" borderId="11" xfId="60"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0" fontId="6" fillId="0" borderId="0" xfId="0" applyFont="1" applyFill="1" applyAlignment="1">
      <alignment horizontal="right" vertical="center"/>
    </xf>
    <xf numFmtId="38" fontId="41" fillId="33" borderId="11" xfId="60" applyNumberFormat="1" applyFont="1" applyFill="1" applyBorder="1" applyAlignment="1">
      <alignment horizontal="right" vertical="center" wrapText="1"/>
      <protection/>
    </xf>
    <xf numFmtId="0" fontId="24" fillId="0" borderId="11" xfId="60" applyFont="1" applyBorder="1" applyAlignment="1">
      <alignment vertical="center" wrapText="1"/>
      <protection/>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4" xfId="0" applyFont="1" applyFill="1" applyBorder="1" applyAlignment="1">
      <alignment vertical="center" wrapText="1"/>
    </xf>
    <xf numFmtId="0" fontId="6" fillId="0" borderId="15" xfId="0" applyFont="1" applyFill="1" applyBorder="1" applyAlignment="1">
      <alignment vertical="center" wrapText="1"/>
    </xf>
    <xf numFmtId="0" fontId="2" fillId="0" borderId="0" xfId="0" applyFont="1" applyFill="1" applyAlignment="1">
      <alignment vertical="center" wrapText="1"/>
    </xf>
    <xf numFmtId="0" fontId="4" fillId="0" borderId="0" xfId="0" applyFont="1" applyFill="1" applyAlignment="1">
      <alignment horizontal="center" vertical="center" wrapText="1"/>
    </xf>
    <xf numFmtId="0" fontId="6" fillId="0" borderId="16" xfId="0" applyFont="1" applyFill="1" applyBorder="1" applyAlignment="1">
      <alignment vertical="center" wrapText="1"/>
    </xf>
    <xf numFmtId="0" fontId="6" fillId="0" borderId="10" xfId="0" applyFont="1" applyFill="1" applyBorder="1" applyAlignment="1">
      <alignment vertical="center" wrapText="1"/>
    </xf>
    <xf numFmtId="0" fontId="41" fillId="0" borderId="16" xfId="60" applyFont="1" applyBorder="1" applyAlignment="1">
      <alignment vertical="center" wrapText="1"/>
      <protection/>
    </xf>
    <xf numFmtId="178" fontId="41" fillId="0" borderId="11" xfId="60" applyNumberFormat="1" applyFont="1" applyBorder="1" applyAlignment="1">
      <alignment vertical="center" wrapText="1"/>
      <protection/>
    </xf>
    <xf numFmtId="38" fontId="41" fillId="0" borderId="11" xfId="60" applyNumberFormat="1" applyFont="1" applyBorder="1" applyAlignment="1">
      <alignment vertical="center" wrapText="1"/>
      <protection/>
    </xf>
    <xf numFmtId="176" fontId="41" fillId="0" borderId="11" xfId="60" applyNumberFormat="1" applyFont="1" applyBorder="1" applyAlignment="1">
      <alignment horizontal="center" vertical="center" wrapText="1"/>
      <protection/>
    </xf>
    <xf numFmtId="177" fontId="41" fillId="0" borderId="11" xfId="60" applyNumberFormat="1" applyFont="1" applyBorder="1" applyAlignment="1">
      <alignment horizontal="center" vertical="center" wrapText="1"/>
      <protection/>
    </xf>
    <xf numFmtId="3" fontId="41" fillId="0" borderId="11" xfId="60" applyNumberFormat="1" applyFont="1" applyBorder="1" applyAlignment="1">
      <alignment horizontal="center" vertical="center" wrapText="1"/>
      <protection/>
    </xf>
    <xf numFmtId="0" fontId="41" fillId="0" borderId="17" xfId="60" applyFont="1" applyBorder="1" applyAlignment="1">
      <alignment vertical="center" wrapText="1"/>
      <protection/>
    </xf>
    <xf numFmtId="38" fontId="41" fillId="0" borderId="17" xfId="60" applyNumberFormat="1" applyFont="1" applyBorder="1" applyAlignment="1">
      <alignment vertical="center" wrapText="1"/>
      <protection/>
    </xf>
    <xf numFmtId="3" fontId="41" fillId="0" borderId="16" xfId="60" applyNumberFormat="1" applyFont="1" applyBorder="1" applyAlignment="1">
      <alignment horizontal="center" vertical="center" wrapText="1"/>
      <protection/>
    </xf>
    <xf numFmtId="0" fontId="41" fillId="0" borderId="11" xfId="60" applyFont="1" applyBorder="1" applyAlignment="1">
      <alignment horizontal="center" vertical="center" wrapText="1"/>
      <protection/>
    </xf>
    <xf numFmtId="38" fontId="41" fillId="0" borderId="11" xfId="60" applyNumberFormat="1" applyFont="1" applyBorder="1" applyAlignment="1">
      <alignment horizontal="righ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4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31"/>
  <sheetViews>
    <sheetView tabSelected="1" view="pageBreakPreview" zoomScale="75" zoomScaleNormal="85" zoomScaleSheetLayoutView="75" zoomScalePageLayoutView="0" workbookViewId="0" topLeftCell="A1">
      <selection activeCell="I7" sqref="I7"/>
    </sheetView>
  </sheetViews>
  <sheetFormatPr defaultColWidth="9.00390625" defaultRowHeight="13.5"/>
  <cols>
    <col min="1" max="1" width="35.00390625" style="6" customWidth="1"/>
    <col min="2" max="2" width="23.375" style="6" customWidth="1"/>
    <col min="3" max="3" width="12.625" style="7" customWidth="1"/>
    <col min="4" max="4" width="19.25390625" style="7" customWidth="1"/>
    <col min="5" max="5" width="21.375" style="6" customWidth="1"/>
    <col min="6" max="6" width="12.50390625" style="6" customWidth="1"/>
    <col min="7" max="7" width="12.625" style="6" customWidth="1"/>
    <col min="8" max="8" width="11.375" style="24" customWidth="1"/>
    <col min="9" max="9" width="11.375" style="6" customWidth="1"/>
    <col min="10" max="10" width="8.00390625" style="7" customWidth="1"/>
    <col min="11" max="12" width="8.625" style="7" customWidth="1"/>
    <col min="13" max="13" width="9.375" style="7" customWidth="1"/>
    <col min="14" max="14" width="8.625" style="6" customWidth="1"/>
    <col min="15" max="16" width="9.00390625" style="7" customWidth="1"/>
    <col min="17" max="16384" width="9.00390625" style="6" customWidth="1"/>
  </cols>
  <sheetData>
    <row r="1" spans="1:16" s="1" customFormat="1" ht="17.25">
      <c r="A1" s="35" t="s">
        <v>0</v>
      </c>
      <c r="B1" s="35"/>
      <c r="C1" s="35"/>
      <c r="D1" s="35"/>
      <c r="E1" s="35"/>
      <c r="F1" s="35"/>
      <c r="G1" s="35"/>
      <c r="H1" s="35"/>
      <c r="I1" s="35"/>
      <c r="J1" s="35"/>
      <c r="K1" s="35"/>
      <c r="L1" s="35"/>
      <c r="M1" s="35"/>
      <c r="N1" s="35"/>
      <c r="O1" s="35"/>
      <c r="P1" s="35"/>
    </row>
    <row r="2" spans="1:17" s="3" customFormat="1" ht="60" customHeight="1">
      <c r="A2" s="36" t="s">
        <v>1</v>
      </c>
      <c r="B2" s="36"/>
      <c r="C2" s="36"/>
      <c r="D2" s="36"/>
      <c r="E2" s="36"/>
      <c r="F2" s="36"/>
      <c r="G2" s="36"/>
      <c r="H2" s="36"/>
      <c r="I2" s="36"/>
      <c r="J2" s="36"/>
      <c r="K2" s="36"/>
      <c r="L2" s="36"/>
      <c r="M2" s="36"/>
      <c r="N2" s="36"/>
      <c r="O2" s="36"/>
      <c r="P2" s="36"/>
      <c r="Q2" s="2"/>
    </row>
    <row r="3" spans="1:16" s="5" customFormat="1" ht="60" customHeight="1">
      <c r="A3" s="33" t="s">
        <v>2</v>
      </c>
      <c r="B3" s="37" t="s">
        <v>3</v>
      </c>
      <c r="C3" s="38"/>
      <c r="D3" s="29" t="s">
        <v>4</v>
      </c>
      <c r="E3" s="37" t="s">
        <v>5</v>
      </c>
      <c r="F3" s="38"/>
      <c r="G3" s="29" t="s">
        <v>6</v>
      </c>
      <c r="H3" s="29" t="s">
        <v>7</v>
      </c>
      <c r="I3" s="29" t="s">
        <v>8</v>
      </c>
      <c r="J3" s="29" t="s">
        <v>9</v>
      </c>
      <c r="K3" s="31" t="s">
        <v>10</v>
      </c>
      <c r="L3" s="32"/>
      <c r="M3" s="31" t="s">
        <v>11</v>
      </c>
      <c r="N3" s="4"/>
      <c r="O3" s="29" t="s">
        <v>12</v>
      </c>
      <c r="P3" s="29" t="s">
        <v>13</v>
      </c>
    </row>
    <row r="4" spans="1:16" s="5" customFormat="1" ht="60" customHeight="1">
      <c r="A4" s="34"/>
      <c r="B4" s="27" t="s">
        <v>14</v>
      </c>
      <c r="C4" s="29" t="s">
        <v>15</v>
      </c>
      <c r="D4" s="30"/>
      <c r="E4" s="29" t="s">
        <v>16</v>
      </c>
      <c r="F4" s="29" t="s">
        <v>17</v>
      </c>
      <c r="G4" s="30"/>
      <c r="H4" s="30"/>
      <c r="I4" s="30"/>
      <c r="J4" s="30"/>
      <c r="K4" s="30" t="s">
        <v>18</v>
      </c>
      <c r="L4" s="30" t="s">
        <v>19</v>
      </c>
      <c r="M4" s="28"/>
      <c r="N4" s="33" t="s">
        <v>20</v>
      </c>
      <c r="O4" s="30"/>
      <c r="P4" s="30"/>
    </row>
    <row r="5" spans="1:16" s="5" customFormat="1" ht="60" customHeight="1">
      <c r="A5" s="34"/>
      <c r="B5" s="28"/>
      <c r="C5" s="30"/>
      <c r="D5" s="30"/>
      <c r="E5" s="30"/>
      <c r="F5" s="30"/>
      <c r="G5" s="30"/>
      <c r="H5" s="30"/>
      <c r="I5" s="30"/>
      <c r="J5" s="30"/>
      <c r="K5" s="30"/>
      <c r="L5" s="30"/>
      <c r="M5" s="28"/>
      <c r="N5" s="34"/>
      <c r="O5" s="30"/>
      <c r="P5" s="30"/>
    </row>
    <row r="6" spans="1:16" s="5" customFormat="1" ht="60" customHeight="1">
      <c r="A6" s="34"/>
      <c r="B6" s="28"/>
      <c r="C6" s="30"/>
      <c r="D6" s="30"/>
      <c r="E6" s="30"/>
      <c r="F6" s="30"/>
      <c r="G6" s="30"/>
      <c r="H6" s="30"/>
      <c r="I6" s="30"/>
      <c r="J6" s="30"/>
      <c r="K6" s="30"/>
      <c r="L6" s="30"/>
      <c r="M6" s="27"/>
      <c r="N6" s="34"/>
      <c r="O6" s="30"/>
      <c r="P6" s="30"/>
    </row>
    <row r="7" spans="1:16" s="5" customFormat="1" ht="69" customHeight="1">
      <c r="A7" s="13" t="s">
        <v>27</v>
      </c>
      <c r="B7" s="39" t="s">
        <v>28</v>
      </c>
      <c r="C7" s="13" t="s">
        <v>29</v>
      </c>
      <c r="D7" s="40">
        <v>45266</v>
      </c>
      <c r="E7" s="13" t="s">
        <v>72</v>
      </c>
      <c r="F7" s="13" t="s">
        <v>30</v>
      </c>
      <c r="G7" s="13" t="s">
        <v>22</v>
      </c>
      <c r="H7" s="49" t="s">
        <v>31</v>
      </c>
      <c r="I7" s="41">
        <v>2389156</v>
      </c>
      <c r="J7" s="42" t="s">
        <v>31</v>
      </c>
      <c r="K7" s="43" t="s">
        <v>23</v>
      </c>
      <c r="L7" s="42" t="s">
        <v>23</v>
      </c>
      <c r="M7" s="44">
        <v>4</v>
      </c>
      <c r="N7" s="44">
        <v>0</v>
      </c>
      <c r="O7" s="48" t="s">
        <v>31</v>
      </c>
      <c r="P7" s="48" t="s">
        <v>31</v>
      </c>
    </row>
    <row r="8" spans="1:16" s="5" customFormat="1" ht="69" customHeight="1">
      <c r="A8" s="13" t="s">
        <v>32</v>
      </c>
      <c r="B8" s="39" t="s">
        <v>28</v>
      </c>
      <c r="C8" s="13" t="s">
        <v>29</v>
      </c>
      <c r="D8" s="40">
        <v>45266</v>
      </c>
      <c r="E8" s="13" t="s">
        <v>73</v>
      </c>
      <c r="F8" s="13" t="s">
        <v>33</v>
      </c>
      <c r="G8" s="13" t="s">
        <v>22</v>
      </c>
      <c r="H8" s="49" t="s">
        <v>31</v>
      </c>
      <c r="I8" s="41">
        <v>1497265</v>
      </c>
      <c r="J8" s="42" t="s">
        <v>31</v>
      </c>
      <c r="K8" s="43" t="s">
        <v>23</v>
      </c>
      <c r="L8" s="42" t="s">
        <v>23</v>
      </c>
      <c r="M8" s="44">
        <v>3</v>
      </c>
      <c r="N8" s="44">
        <v>0</v>
      </c>
      <c r="O8" s="48" t="s">
        <v>31</v>
      </c>
      <c r="P8" s="48" t="s">
        <v>31</v>
      </c>
    </row>
    <row r="9" spans="1:16" s="5" customFormat="1" ht="69" customHeight="1">
      <c r="A9" s="13" t="s">
        <v>34</v>
      </c>
      <c r="B9" s="39" t="s">
        <v>28</v>
      </c>
      <c r="C9" s="13" t="s">
        <v>29</v>
      </c>
      <c r="D9" s="40">
        <v>45266</v>
      </c>
      <c r="E9" s="13" t="s">
        <v>74</v>
      </c>
      <c r="F9" s="13" t="s">
        <v>35</v>
      </c>
      <c r="G9" s="13" t="s">
        <v>22</v>
      </c>
      <c r="H9" s="49" t="s">
        <v>31</v>
      </c>
      <c r="I9" s="41">
        <v>14168000</v>
      </c>
      <c r="J9" s="42" t="s">
        <v>31</v>
      </c>
      <c r="K9" s="43" t="s">
        <v>23</v>
      </c>
      <c r="L9" s="42" t="s">
        <v>23</v>
      </c>
      <c r="M9" s="44">
        <v>2</v>
      </c>
      <c r="N9" s="44">
        <v>0</v>
      </c>
      <c r="O9" s="48" t="s">
        <v>31</v>
      </c>
      <c r="P9" s="48" t="s">
        <v>31</v>
      </c>
    </row>
    <row r="10" spans="1:16" s="5" customFormat="1" ht="81.75" customHeight="1">
      <c r="A10" s="13" t="s">
        <v>36</v>
      </c>
      <c r="B10" s="39" t="s">
        <v>28</v>
      </c>
      <c r="C10" s="13" t="s">
        <v>29</v>
      </c>
      <c r="D10" s="40">
        <v>45266</v>
      </c>
      <c r="E10" s="13" t="s">
        <v>75</v>
      </c>
      <c r="F10" s="13" t="s">
        <v>37</v>
      </c>
      <c r="G10" s="13" t="s">
        <v>22</v>
      </c>
      <c r="H10" s="49" t="s">
        <v>31</v>
      </c>
      <c r="I10" s="41">
        <v>6349189</v>
      </c>
      <c r="J10" s="42" t="s">
        <v>31</v>
      </c>
      <c r="K10" s="43" t="s">
        <v>23</v>
      </c>
      <c r="L10" s="42" t="s">
        <v>23</v>
      </c>
      <c r="M10" s="44">
        <v>1</v>
      </c>
      <c r="N10" s="44">
        <v>0</v>
      </c>
      <c r="O10" s="48" t="s">
        <v>31</v>
      </c>
      <c r="P10" s="48" t="s">
        <v>31</v>
      </c>
    </row>
    <row r="11" spans="1:16" s="5" customFormat="1" ht="69" customHeight="1">
      <c r="A11" s="13" t="s">
        <v>38</v>
      </c>
      <c r="B11" s="13" t="s">
        <v>39</v>
      </c>
      <c r="C11" s="13" t="s">
        <v>40</v>
      </c>
      <c r="D11" s="40">
        <v>45266</v>
      </c>
      <c r="E11" s="13" t="s">
        <v>76</v>
      </c>
      <c r="F11" s="13" t="s">
        <v>41</v>
      </c>
      <c r="G11" s="13" t="s">
        <v>22</v>
      </c>
      <c r="H11" s="41">
        <v>10298728</v>
      </c>
      <c r="I11" s="41">
        <v>4785000</v>
      </c>
      <c r="J11" s="42">
        <f>ROUNDDOWN(I11/H11,3)</f>
        <v>0.464</v>
      </c>
      <c r="K11" s="43" t="s">
        <v>23</v>
      </c>
      <c r="L11" s="42" t="s">
        <v>23</v>
      </c>
      <c r="M11" s="44">
        <v>3</v>
      </c>
      <c r="N11" s="44">
        <v>0</v>
      </c>
      <c r="O11" s="42" t="s">
        <v>23</v>
      </c>
      <c r="P11" s="48" t="s">
        <v>31</v>
      </c>
    </row>
    <row r="12" spans="1:16" s="5" customFormat="1" ht="69" customHeight="1">
      <c r="A12" s="13" t="s">
        <v>42</v>
      </c>
      <c r="B12" s="12" t="s">
        <v>43</v>
      </c>
      <c r="C12" s="13" t="s">
        <v>44</v>
      </c>
      <c r="D12" s="40">
        <v>45271</v>
      </c>
      <c r="E12" s="13" t="s">
        <v>77</v>
      </c>
      <c r="F12" s="13" t="s">
        <v>45</v>
      </c>
      <c r="G12" s="13" t="s">
        <v>22</v>
      </c>
      <c r="H12" s="41">
        <v>1656600</v>
      </c>
      <c r="I12" s="41">
        <v>1067000</v>
      </c>
      <c r="J12" s="42">
        <f>ROUNDDOWN(I12/H12,3)</f>
        <v>0.644</v>
      </c>
      <c r="K12" s="43" t="s">
        <v>23</v>
      </c>
      <c r="L12" s="42" t="s">
        <v>23</v>
      </c>
      <c r="M12" s="44">
        <v>4</v>
      </c>
      <c r="N12" s="44">
        <v>0</v>
      </c>
      <c r="O12" s="48" t="s">
        <v>31</v>
      </c>
      <c r="P12" s="48" t="s">
        <v>31</v>
      </c>
    </row>
    <row r="13" spans="1:16" s="5" customFormat="1" ht="69" customHeight="1">
      <c r="A13" s="13" t="s">
        <v>46</v>
      </c>
      <c r="B13" s="12" t="s">
        <v>43</v>
      </c>
      <c r="C13" s="13" t="s">
        <v>44</v>
      </c>
      <c r="D13" s="40">
        <v>45273</v>
      </c>
      <c r="E13" s="13" t="s">
        <v>24</v>
      </c>
      <c r="F13" s="45" t="s">
        <v>47</v>
      </c>
      <c r="G13" s="13" t="s">
        <v>22</v>
      </c>
      <c r="H13" s="46">
        <v>8343500</v>
      </c>
      <c r="I13" s="46">
        <v>4147000</v>
      </c>
      <c r="J13" s="42">
        <f>ROUNDDOWN(I13/H13,3)</f>
        <v>0.497</v>
      </c>
      <c r="K13" s="43" t="s">
        <v>23</v>
      </c>
      <c r="L13" s="42" t="s">
        <v>23</v>
      </c>
      <c r="M13" s="47">
        <v>3</v>
      </c>
      <c r="N13" s="44">
        <v>0</v>
      </c>
      <c r="O13" s="48" t="s">
        <v>31</v>
      </c>
      <c r="P13" s="48" t="s">
        <v>31</v>
      </c>
    </row>
    <row r="14" spans="1:16" s="5" customFormat="1" ht="69" customHeight="1">
      <c r="A14" s="13" t="s">
        <v>48</v>
      </c>
      <c r="B14" s="13" t="s">
        <v>49</v>
      </c>
      <c r="C14" s="13" t="s">
        <v>50</v>
      </c>
      <c r="D14" s="40">
        <v>45274</v>
      </c>
      <c r="E14" s="13" t="s">
        <v>78</v>
      </c>
      <c r="F14" s="13" t="s">
        <v>51</v>
      </c>
      <c r="G14" s="13" t="s">
        <v>22</v>
      </c>
      <c r="H14" s="41">
        <v>4827900</v>
      </c>
      <c r="I14" s="41">
        <v>2545400</v>
      </c>
      <c r="J14" s="42">
        <f>ROUNDDOWN(I14/H14,3)</f>
        <v>0.527</v>
      </c>
      <c r="K14" s="43" t="s">
        <v>23</v>
      </c>
      <c r="L14" s="42" t="s">
        <v>23</v>
      </c>
      <c r="M14" s="44">
        <v>2</v>
      </c>
      <c r="N14" s="44">
        <v>0</v>
      </c>
      <c r="O14" s="42" t="s">
        <v>23</v>
      </c>
      <c r="P14" s="48" t="s">
        <v>31</v>
      </c>
    </row>
    <row r="15" spans="1:16" s="5" customFormat="1" ht="69" customHeight="1">
      <c r="A15" s="13" t="s">
        <v>52</v>
      </c>
      <c r="B15" s="39" t="s">
        <v>53</v>
      </c>
      <c r="C15" s="13" t="s">
        <v>54</v>
      </c>
      <c r="D15" s="40">
        <v>45278</v>
      </c>
      <c r="E15" s="13" t="s">
        <v>24</v>
      </c>
      <c r="F15" s="13" t="s">
        <v>47</v>
      </c>
      <c r="G15" s="13" t="s">
        <v>22</v>
      </c>
      <c r="H15" s="49" t="s">
        <v>55</v>
      </c>
      <c r="I15" s="41">
        <v>826100</v>
      </c>
      <c r="J15" s="42" t="s">
        <v>55</v>
      </c>
      <c r="K15" s="43" t="s">
        <v>23</v>
      </c>
      <c r="L15" s="42" t="s">
        <v>23</v>
      </c>
      <c r="M15" s="44">
        <v>2</v>
      </c>
      <c r="N15" s="44">
        <v>0</v>
      </c>
      <c r="O15" s="42" t="s">
        <v>23</v>
      </c>
      <c r="P15" s="48" t="s">
        <v>31</v>
      </c>
    </row>
    <row r="16" spans="1:16" s="5" customFormat="1" ht="69" customHeight="1">
      <c r="A16" s="12" t="s">
        <v>56</v>
      </c>
      <c r="B16" s="13" t="s">
        <v>57</v>
      </c>
      <c r="C16" s="12" t="s">
        <v>25</v>
      </c>
      <c r="D16" s="40">
        <v>45280</v>
      </c>
      <c r="E16" s="12" t="s">
        <v>26</v>
      </c>
      <c r="F16" s="12" t="s">
        <v>58</v>
      </c>
      <c r="G16" s="12" t="s">
        <v>22</v>
      </c>
      <c r="H16" s="25" t="s">
        <v>31</v>
      </c>
      <c r="I16" s="14">
        <v>3080000</v>
      </c>
      <c r="J16" s="15" t="s">
        <v>31</v>
      </c>
      <c r="K16" s="16" t="s">
        <v>23</v>
      </c>
      <c r="L16" s="15" t="s">
        <v>23</v>
      </c>
      <c r="M16" s="17">
        <v>1</v>
      </c>
      <c r="N16" s="17">
        <v>0</v>
      </c>
      <c r="O16" s="18" t="s">
        <v>59</v>
      </c>
      <c r="P16" s="18" t="s">
        <v>31</v>
      </c>
    </row>
    <row r="17" spans="1:16" s="5" customFormat="1" ht="69" customHeight="1">
      <c r="A17" s="13" t="s">
        <v>60</v>
      </c>
      <c r="B17" s="13" t="s">
        <v>61</v>
      </c>
      <c r="C17" s="13" t="s">
        <v>62</v>
      </c>
      <c r="D17" s="40">
        <v>45280</v>
      </c>
      <c r="E17" s="13" t="s">
        <v>79</v>
      </c>
      <c r="F17" s="13" t="s">
        <v>63</v>
      </c>
      <c r="G17" s="13" t="s">
        <v>22</v>
      </c>
      <c r="H17" s="41">
        <v>4161300</v>
      </c>
      <c r="I17" s="41">
        <v>3630000</v>
      </c>
      <c r="J17" s="42">
        <f>ROUNDDOWN(I17/H17,3)</f>
        <v>0.872</v>
      </c>
      <c r="K17" s="43" t="s">
        <v>23</v>
      </c>
      <c r="L17" s="42" t="s">
        <v>23</v>
      </c>
      <c r="M17" s="44">
        <v>2</v>
      </c>
      <c r="N17" s="44">
        <v>0</v>
      </c>
      <c r="O17" s="42" t="s">
        <v>23</v>
      </c>
      <c r="P17" s="48" t="s">
        <v>31</v>
      </c>
    </row>
    <row r="18" spans="1:16" s="5" customFormat="1" ht="69" customHeight="1">
      <c r="A18" s="13" t="s">
        <v>64</v>
      </c>
      <c r="B18" s="13" t="s">
        <v>61</v>
      </c>
      <c r="C18" s="13" t="s">
        <v>62</v>
      </c>
      <c r="D18" s="40">
        <v>45280</v>
      </c>
      <c r="E18" s="13" t="s">
        <v>79</v>
      </c>
      <c r="F18" s="13" t="s">
        <v>63</v>
      </c>
      <c r="G18" s="13" t="s">
        <v>22</v>
      </c>
      <c r="H18" s="41">
        <v>3601400</v>
      </c>
      <c r="I18" s="41">
        <v>3300000</v>
      </c>
      <c r="J18" s="42">
        <f>ROUNDDOWN(I18/H18,3)</f>
        <v>0.916</v>
      </c>
      <c r="K18" s="43" t="s">
        <v>23</v>
      </c>
      <c r="L18" s="42" t="s">
        <v>23</v>
      </c>
      <c r="M18" s="44">
        <v>1</v>
      </c>
      <c r="N18" s="44">
        <v>0</v>
      </c>
      <c r="O18" s="18" t="s">
        <v>59</v>
      </c>
      <c r="P18" s="48" t="s">
        <v>31</v>
      </c>
    </row>
    <row r="19" spans="1:16" s="5" customFormat="1" ht="69" customHeight="1">
      <c r="A19" s="13" t="s">
        <v>65</v>
      </c>
      <c r="B19" s="39" t="s">
        <v>28</v>
      </c>
      <c r="C19" s="26" t="s">
        <v>66</v>
      </c>
      <c r="D19" s="40">
        <v>45285</v>
      </c>
      <c r="E19" s="13" t="s">
        <v>80</v>
      </c>
      <c r="F19" s="13" t="s">
        <v>67</v>
      </c>
      <c r="G19" s="13" t="s">
        <v>22</v>
      </c>
      <c r="H19" s="49" t="s">
        <v>31</v>
      </c>
      <c r="I19" s="41">
        <v>770000</v>
      </c>
      <c r="J19" s="42" t="s">
        <v>31</v>
      </c>
      <c r="K19" s="43" t="s">
        <v>31</v>
      </c>
      <c r="L19" s="42" t="s">
        <v>31</v>
      </c>
      <c r="M19" s="44">
        <v>4</v>
      </c>
      <c r="N19" s="44">
        <v>0</v>
      </c>
      <c r="O19" s="48" t="s">
        <v>31</v>
      </c>
      <c r="P19" s="48" t="s">
        <v>31</v>
      </c>
    </row>
    <row r="20" spans="1:16" s="5" customFormat="1" ht="69" customHeight="1">
      <c r="A20" s="13" t="s">
        <v>68</v>
      </c>
      <c r="B20" s="39" t="s">
        <v>28</v>
      </c>
      <c r="C20" s="26" t="s">
        <v>66</v>
      </c>
      <c r="D20" s="40">
        <v>45285</v>
      </c>
      <c r="E20" s="13" t="s">
        <v>80</v>
      </c>
      <c r="F20" s="13" t="s">
        <v>67</v>
      </c>
      <c r="G20" s="13" t="s">
        <v>22</v>
      </c>
      <c r="H20" s="49" t="s">
        <v>31</v>
      </c>
      <c r="I20" s="41">
        <v>858000</v>
      </c>
      <c r="J20" s="42" t="s">
        <v>31</v>
      </c>
      <c r="K20" s="43" t="s">
        <v>31</v>
      </c>
      <c r="L20" s="42" t="s">
        <v>31</v>
      </c>
      <c r="M20" s="44">
        <v>3</v>
      </c>
      <c r="N20" s="44">
        <v>0</v>
      </c>
      <c r="O20" s="48" t="s">
        <v>31</v>
      </c>
      <c r="P20" s="48" t="s">
        <v>31</v>
      </c>
    </row>
    <row r="21" spans="1:16" s="5" customFormat="1" ht="69" customHeight="1">
      <c r="A21" s="13" t="s">
        <v>69</v>
      </c>
      <c r="B21" s="39" t="s">
        <v>28</v>
      </c>
      <c r="C21" s="26" t="s">
        <v>66</v>
      </c>
      <c r="D21" s="40">
        <v>45285</v>
      </c>
      <c r="E21" s="13" t="s">
        <v>81</v>
      </c>
      <c r="F21" s="13" t="s">
        <v>70</v>
      </c>
      <c r="G21" s="13" t="s">
        <v>22</v>
      </c>
      <c r="H21" s="49" t="s">
        <v>31</v>
      </c>
      <c r="I21" s="41">
        <v>715000</v>
      </c>
      <c r="J21" s="42" t="s">
        <v>31</v>
      </c>
      <c r="K21" s="43" t="s">
        <v>31</v>
      </c>
      <c r="L21" s="42" t="s">
        <v>31</v>
      </c>
      <c r="M21" s="44">
        <v>4</v>
      </c>
      <c r="N21" s="44">
        <v>0</v>
      </c>
      <c r="O21" s="48" t="s">
        <v>31</v>
      </c>
      <c r="P21" s="48" t="s">
        <v>31</v>
      </c>
    </row>
    <row r="22" spans="1:16" s="5" customFormat="1" ht="69" customHeight="1">
      <c r="A22" s="12" t="s">
        <v>71</v>
      </c>
      <c r="B22" s="12" t="s">
        <v>49</v>
      </c>
      <c r="C22" s="13" t="s">
        <v>50</v>
      </c>
      <c r="D22" s="40">
        <v>45286</v>
      </c>
      <c r="E22" s="12" t="s">
        <v>24</v>
      </c>
      <c r="F22" s="13" t="s">
        <v>47</v>
      </c>
      <c r="G22" s="12" t="s">
        <v>22</v>
      </c>
      <c r="H22" s="14">
        <v>6472400</v>
      </c>
      <c r="I22" s="14">
        <v>3356100</v>
      </c>
      <c r="J22" s="15">
        <f>ROUNDDOWN(I22/H22,3)</f>
        <v>0.518</v>
      </c>
      <c r="K22" s="16" t="s">
        <v>23</v>
      </c>
      <c r="L22" s="15" t="s">
        <v>23</v>
      </c>
      <c r="M22" s="17">
        <v>5</v>
      </c>
      <c r="N22" s="17">
        <v>0</v>
      </c>
      <c r="O22" s="18" t="s">
        <v>31</v>
      </c>
      <c r="P22" s="18" t="s">
        <v>31</v>
      </c>
    </row>
    <row r="23" spans="1:16" ht="20.25" customHeight="1">
      <c r="A23" s="8" t="s">
        <v>21</v>
      </c>
      <c r="B23" s="9"/>
      <c r="C23" s="9"/>
      <c r="D23" s="9"/>
      <c r="E23" s="9"/>
      <c r="F23" s="9"/>
      <c r="G23" s="9"/>
      <c r="H23" s="22"/>
      <c r="I23" s="9"/>
      <c r="J23" s="9"/>
      <c r="K23" s="9"/>
      <c r="L23" s="9"/>
      <c r="M23" s="9"/>
      <c r="N23" s="9"/>
      <c r="O23" s="20"/>
      <c r="P23" s="19"/>
    </row>
    <row r="24" spans="1:16" ht="27" customHeight="1">
      <c r="A24" s="9"/>
      <c r="B24" s="9"/>
      <c r="C24" s="9"/>
      <c r="D24" s="9"/>
      <c r="E24" s="9"/>
      <c r="F24" s="9"/>
      <c r="G24" s="9"/>
      <c r="H24" s="22"/>
      <c r="I24" s="9"/>
      <c r="J24" s="9"/>
      <c r="K24" s="9"/>
      <c r="L24" s="9"/>
      <c r="M24" s="9"/>
      <c r="N24" s="9"/>
      <c r="O24" s="20"/>
      <c r="P24" s="19"/>
    </row>
    <row r="25" spans="1:16" ht="27" customHeight="1">
      <c r="A25" s="9"/>
      <c r="B25" s="9"/>
      <c r="C25" s="9"/>
      <c r="D25" s="9"/>
      <c r="E25" s="9"/>
      <c r="F25" s="9"/>
      <c r="G25" s="9"/>
      <c r="H25" s="22"/>
      <c r="I25" s="9"/>
      <c r="J25" s="9"/>
      <c r="K25" s="11"/>
      <c r="L25" s="11"/>
      <c r="M25" s="9"/>
      <c r="N25" s="9"/>
      <c r="O25" s="20"/>
      <c r="P25" s="19"/>
    </row>
    <row r="26" spans="1:16" ht="27" customHeight="1">
      <c r="A26" s="11"/>
      <c r="B26" s="11"/>
      <c r="C26" s="11"/>
      <c r="D26" s="11"/>
      <c r="E26" s="11"/>
      <c r="F26" s="11"/>
      <c r="G26" s="11"/>
      <c r="H26" s="23"/>
      <c r="I26" s="11"/>
      <c r="J26" s="11"/>
      <c r="K26" s="9"/>
      <c r="L26" s="9"/>
      <c r="M26" s="11"/>
      <c r="N26" s="11"/>
      <c r="O26" s="21"/>
      <c r="P26" s="19"/>
    </row>
    <row r="27" spans="1:16" ht="27.75" customHeight="1">
      <c r="A27" s="11"/>
      <c r="B27" s="11"/>
      <c r="C27" s="11"/>
      <c r="D27" s="11"/>
      <c r="E27" s="11"/>
      <c r="F27" s="11"/>
      <c r="G27" s="11"/>
      <c r="H27" s="23"/>
      <c r="I27" s="11"/>
      <c r="J27" s="11"/>
      <c r="K27" s="9"/>
      <c r="L27" s="9"/>
      <c r="M27" s="11"/>
      <c r="N27" s="11"/>
      <c r="O27" s="21"/>
      <c r="P27" s="5"/>
    </row>
    <row r="28" spans="1:16" ht="27" customHeight="1">
      <c r="A28" s="9"/>
      <c r="B28" s="9"/>
      <c r="C28" s="9"/>
      <c r="D28" s="9"/>
      <c r="E28" s="9"/>
      <c r="F28" s="9"/>
      <c r="G28" s="9"/>
      <c r="H28" s="22"/>
      <c r="I28" s="9"/>
      <c r="J28" s="9"/>
      <c r="K28" s="9"/>
      <c r="L28" s="9"/>
      <c r="M28" s="9"/>
      <c r="N28" s="9"/>
      <c r="O28" s="20"/>
      <c r="P28" s="5"/>
    </row>
    <row r="29" spans="1:16" ht="27" customHeight="1">
      <c r="A29" s="9"/>
      <c r="B29" s="9"/>
      <c r="C29" s="9"/>
      <c r="D29" s="9"/>
      <c r="E29" s="9"/>
      <c r="F29" s="9"/>
      <c r="G29" s="9"/>
      <c r="H29" s="22"/>
      <c r="I29" s="9"/>
      <c r="J29" s="9"/>
      <c r="K29" s="10"/>
      <c r="L29" s="10"/>
      <c r="M29" s="9"/>
      <c r="N29" s="9"/>
      <c r="O29" s="20"/>
      <c r="P29" s="19"/>
    </row>
    <row r="30" spans="1:16" ht="27" customHeight="1">
      <c r="A30" s="9"/>
      <c r="B30" s="9"/>
      <c r="C30" s="9"/>
      <c r="D30" s="9"/>
      <c r="E30" s="9"/>
      <c r="F30" s="9"/>
      <c r="G30" s="9"/>
      <c r="H30" s="22"/>
      <c r="I30" s="9"/>
      <c r="J30" s="9"/>
      <c r="K30" s="10"/>
      <c r="L30" s="10"/>
      <c r="M30" s="9"/>
      <c r="N30" s="9"/>
      <c r="O30" s="20"/>
      <c r="P30" s="19"/>
    </row>
    <row r="31" spans="11:12" ht="13.5" customHeight="1">
      <c r="K31" s="10"/>
      <c r="L31" s="10"/>
    </row>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sheetData>
  <sheetProtection/>
  <mergeCells count="21">
    <mergeCell ref="A1:P1"/>
    <mergeCell ref="A2:P2"/>
    <mergeCell ref="A3:A6"/>
    <mergeCell ref="B3:C3"/>
    <mergeCell ref="D3:D6"/>
    <mergeCell ref="E3:F3"/>
    <mergeCell ref="G3:G6"/>
    <mergeCell ref="H3:H6"/>
    <mergeCell ref="M3:M6"/>
    <mergeCell ref="O3:O6"/>
    <mergeCell ref="P3:P6"/>
    <mergeCell ref="L4:L6"/>
    <mergeCell ref="J3:J6"/>
    <mergeCell ref="N4:N6"/>
    <mergeCell ref="B4:B6"/>
    <mergeCell ref="C4:C6"/>
    <mergeCell ref="E4:E6"/>
    <mergeCell ref="F4:F6"/>
    <mergeCell ref="K4:K6"/>
    <mergeCell ref="I3:I6"/>
    <mergeCell ref="K3:L3"/>
  </mergeCells>
  <conditionalFormatting sqref="C7">
    <cfRule type="expression" priority="47" dxfId="0">
      <formula>EXACT(C7,物役（競争）!#REF!)</formula>
    </cfRule>
  </conditionalFormatting>
  <conditionalFormatting sqref="B7">
    <cfRule type="expression" priority="46" dxfId="0">
      <formula>EXACT(B7,物役（競争）!#REF!)</formula>
    </cfRule>
  </conditionalFormatting>
  <conditionalFormatting sqref="J8">
    <cfRule type="expression" priority="45" dxfId="0">
      <formula>EXACT(J8,物役（競争）!#REF!)</formula>
    </cfRule>
  </conditionalFormatting>
  <conditionalFormatting sqref="A8">
    <cfRule type="expression" priority="44" dxfId="0">
      <formula>EXACT(A8,物役（競争）!#REF!)</formula>
    </cfRule>
  </conditionalFormatting>
  <conditionalFormatting sqref="C8">
    <cfRule type="expression" priority="43" dxfId="0">
      <formula>EXACT(C8,物役（競争）!#REF!)</formula>
    </cfRule>
  </conditionalFormatting>
  <conditionalFormatting sqref="F8">
    <cfRule type="expression" priority="42" dxfId="0">
      <formula>EXACT(F8,物役（競争）!#REF!)</formula>
    </cfRule>
  </conditionalFormatting>
  <conditionalFormatting sqref="O8:P8">
    <cfRule type="expression" priority="41" dxfId="0">
      <formula>EXACT(O8,物役（競争）!#REF!)</formula>
    </cfRule>
  </conditionalFormatting>
  <conditionalFormatting sqref="B8:B10">
    <cfRule type="expression" priority="40" dxfId="0">
      <formula>EXACT(B8,物役（競争）!#REF!)</formula>
    </cfRule>
  </conditionalFormatting>
  <conditionalFormatting sqref="C9">
    <cfRule type="expression" priority="39" dxfId="0">
      <formula>EXACT(C9,物役（競争）!#REF!)</formula>
    </cfRule>
  </conditionalFormatting>
  <conditionalFormatting sqref="C10">
    <cfRule type="expression" priority="38" dxfId="0">
      <formula>EXACT(C10,物役（競争）!#REF!)</formula>
    </cfRule>
  </conditionalFormatting>
  <conditionalFormatting sqref="A10">
    <cfRule type="expression" priority="37" dxfId="0">
      <formula>EXACT(A10,物役（競争）!#REF!)</formula>
    </cfRule>
  </conditionalFormatting>
  <conditionalFormatting sqref="K13:L13">
    <cfRule type="expression" priority="36" dxfId="0">
      <formula>EXACT(K13,物役（競争）!#REF!)</formula>
    </cfRule>
  </conditionalFormatting>
  <conditionalFormatting sqref="N13">
    <cfRule type="expression" priority="35" dxfId="0">
      <formula>EXACT(N13,物役（競争）!#REF!)</formula>
    </cfRule>
  </conditionalFormatting>
  <conditionalFormatting sqref="P13">
    <cfRule type="expression" priority="34" dxfId="0">
      <formula>EXACT(P13,物役（競争）!#REF!)</formula>
    </cfRule>
  </conditionalFormatting>
  <conditionalFormatting sqref="A13">
    <cfRule type="expression" priority="33" dxfId="0">
      <formula>EXACT(A13,物役（競争）!#REF!)</formula>
    </cfRule>
  </conditionalFormatting>
  <conditionalFormatting sqref="K16:L17 P16:P17">
    <cfRule type="expression" priority="31" dxfId="0">
      <formula>EXACT(K16,物役（競争）!#REF!)</formula>
    </cfRule>
  </conditionalFormatting>
  <conditionalFormatting sqref="N16:N17">
    <cfRule type="expression" priority="32" dxfId="0">
      <formula>EXACT(N16,物役（競争）!#REF!)</formula>
    </cfRule>
  </conditionalFormatting>
  <conditionalFormatting sqref="A16:A17">
    <cfRule type="expression" priority="30" dxfId="0">
      <formula>EXACT(A16,物役（競争）!#REF!)</formula>
    </cfRule>
  </conditionalFormatting>
  <conditionalFormatting sqref="B13:C13">
    <cfRule type="expression" priority="29" dxfId="0">
      <formula>EXACT(B13,物役（競争）!#REF!)</formula>
    </cfRule>
  </conditionalFormatting>
  <conditionalFormatting sqref="F13">
    <cfRule type="expression" priority="28" dxfId="0">
      <formula>EXACT(F13,物役（競争）!#REF!)</formula>
    </cfRule>
  </conditionalFormatting>
  <conditionalFormatting sqref="F16">
    <cfRule type="expression" priority="27" dxfId="0">
      <formula>EXACT(F16,物役（競争）!#REF!)</formula>
    </cfRule>
  </conditionalFormatting>
  <conditionalFormatting sqref="B18:C18">
    <cfRule type="expression" priority="26" dxfId="0">
      <formula>EXACT(B18,物役（競争）!#REF!)</formula>
    </cfRule>
  </conditionalFormatting>
  <conditionalFormatting sqref="F17:F18">
    <cfRule type="expression" priority="25" dxfId="0">
      <formula>EXACT(F17,物役（競争）!#REF!)</formula>
    </cfRule>
  </conditionalFormatting>
  <conditionalFormatting sqref="C12">
    <cfRule type="expression" priority="24" dxfId="0">
      <formula>EXACT(C12,物役（競争）!#REF!)</formula>
    </cfRule>
  </conditionalFormatting>
  <conditionalFormatting sqref="A11">
    <cfRule type="expression" priority="23" dxfId="0">
      <formula>EXACT(A11,物役（競争）!#REF!)</formula>
    </cfRule>
  </conditionalFormatting>
  <conditionalFormatting sqref="J11">
    <cfRule type="expression" priority="22" dxfId="0">
      <formula>EXACT(J11,物役（競争）!#REF!)</formula>
    </cfRule>
  </conditionalFormatting>
  <conditionalFormatting sqref="P11">
    <cfRule type="expression" priority="21" dxfId="0">
      <formula>EXACT(P11,物役（競争）!#REF!)</formula>
    </cfRule>
  </conditionalFormatting>
  <conditionalFormatting sqref="C11">
    <cfRule type="expression" priority="20" dxfId="0">
      <formula>EXACT(C11,物役（競争）!#REF!)</formula>
    </cfRule>
  </conditionalFormatting>
  <conditionalFormatting sqref="B11">
    <cfRule type="expression" priority="19" dxfId="0">
      <formula>EXACT(B11,物役（競争）!#REF!)</formula>
    </cfRule>
  </conditionalFormatting>
  <conditionalFormatting sqref="B12">
    <cfRule type="expression" priority="18" dxfId="0">
      <formula>EXACT(B12,物役（競争）!#REF!)</formula>
    </cfRule>
  </conditionalFormatting>
  <conditionalFormatting sqref="F11">
    <cfRule type="expression" priority="17" dxfId="0">
      <formula>EXACT(F11,物役（競争）!#REF!)</formula>
    </cfRule>
  </conditionalFormatting>
  <conditionalFormatting sqref="G11:G13">
    <cfRule type="expression" priority="16" dxfId="0">
      <formula>EXACT(G11,物役（競争）!#REF!)</formula>
    </cfRule>
  </conditionalFormatting>
  <conditionalFormatting sqref="C14">
    <cfRule type="expression" priority="15" dxfId="0">
      <formula>EXACT(C14,物役（競争）!#REF!)</formula>
    </cfRule>
  </conditionalFormatting>
  <conditionalFormatting sqref="A15">
    <cfRule type="expression" priority="14" dxfId="0">
      <formula>EXACT(A15,物役（競争）!#REF!)</formula>
    </cfRule>
  </conditionalFormatting>
  <conditionalFormatting sqref="J15">
    <cfRule type="expression" priority="13" dxfId="0">
      <formula>EXACT(J15,物役（競争）!#REF!)</formula>
    </cfRule>
  </conditionalFormatting>
  <conditionalFormatting sqref="C15">
    <cfRule type="expression" priority="12" dxfId="0">
      <formula>EXACT(C15,物役（競争）!#REF!)</formula>
    </cfRule>
  </conditionalFormatting>
  <conditionalFormatting sqref="F15">
    <cfRule type="expression" priority="11" dxfId="0">
      <formula>EXACT(F15,物役（競争）!#REF!)</formula>
    </cfRule>
  </conditionalFormatting>
  <conditionalFormatting sqref="O15:P15">
    <cfRule type="expression" priority="10" dxfId="0">
      <formula>EXACT(O15,物役（競争）!#REF!)</formula>
    </cfRule>
  </conditionalFormatting>
  <conditionalFormatting sqref="B15">
    <cfRule type="expression" priority="9" dxfId="0">
      <formula>EXACT(B15,物役（競争）!#REF!)</formula>
    </cfRule>
  </conditionalFormatting>
  <conditionalFormatting sqref="B19">
    <cfRule type="expression" priority="8" dxfId="0">
      <formula>EXACT(B19,物役（競争）!#REF!)</formula>
    </cfRule>
  </conditionalFormatting>
  <conditionalFormatting sqref="B20">
    <cfRule type="expression" priority="7" dxfId="0">
      <formula>EXACT(B20,物役（競争）!#REF!)</formula>
    </cfRule>
  </conditionalFormatting>
  <conditionalFormatting sqref="B21">
    <cfRule type="expression" priority="6" dxfId="0">
      <formula>EXACT(B21,物役（競争）!#REF!)</formula>
    </cfRule>
  </conditionalFormatting>
  <conditionalFormatting sqref="J22">
    <cfRule type="expression" priority="5" dxfId="0">
      <formula>EXACT(J22,物役（競争）!#REF!)</formula>
    </cfRule>
  </conditionalFormatting>
  <conditionalFormatting sqref="A22">
    <cfRule type="expression" priority="4" dxfId="0">
      <formula>EXACT(A22,物役（競争）!#REF!)</formula>
    </cfRule>
  </conditionalFormatting>
  <conditionalFormatting sqref="B22:C22">
    <cfRule type="expression" priority="3" dxfId="0">
      <formula>EXACT(B22,物役（競争）!#REF!)</formula>
    </cfRule>
  </conditionalFormatting>
  <conditionalFormatting sqref="P22">
    <cfRule type="expression" priority="2" dxfId="0">
      <formula>EXACT(P22,物役（競争）!#REF!)</formula>
    </cfRule>
  </conditionalFormatting>
  <conditionalFormatting sqref="F22">
    <cfRule type="expression" priority="1" dxfId="0">
      <formula>EXACT(F22,物役（競争）!#REF!)</formula>
    </cfRule>
  </conditionalFormatting>
  <dataValidations count="12">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8 J11 J15 J22">
      <formula1>ROUNDDOWN(I8/H8,3)</formula1>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7 J9:J10 J12:J14 J16:J21">
      <formula1>ROUNDDOWN(I7/H7,3)</formula1>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7:I8 I11 I15:I17 I19:I22">
      <formula1>1</formula1>
      <formula2>H7</formula2>
    </dataValidation>
    <dataValidation errorStyle="warning" type="date" showInputMessage="1" showErrorMessage="1" prompt="当初契約締結日を記載&#10;※「R○.○.○」を入力すると、自動的に「令和○年○月○日」と表示されます。" error="当年度内の日ではありません" sqref="D7:D22">
      <formula1>IF(MONTH(NOW())&gt;3,DATE(YEAR(NOW()),4,1),DATE(YEAR(NOW())-1,4,1))</formula1>
      <formula2>IF(MONTH(NOW())&gt;3,DATE(YEAR(NOW())+1,3,31),DATE(YEAR(NOW()),3,31))</formula2>
    </dataValidation>
    <dataValidation errorStyle="warning" type="whole" operator="greaterThanOrEqual" showInputMessage="1" showErrorMessage="1" error="１以上の数値が入力されていません！&#10;&#10;" sqref="M7:M22">
      <formula1>1</formula1>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22"/>
    <dataValidation allowBlank="1" showInputMessage="1" showErrorMessage="1" prompt="当初契約締結日時点の契約担当官等を記載" sqref="B22 B11:B14 B16:B18"/>
    <dataValidation allowBlank="1" showInputMessage="1" showErrorMessage="1" prompt="都道府県を省略せず記載" sqref="C7:C22"/>
    <dataValidation allowBlank="1" showInputMessage="1" showErrorMessage="1" prompt="都道府県を省略せず記載&#10;商号又は名称を「個人情報非公表」とした場合は、原則住所も「個人情報非公表」としてください。" sqref="F14:F22 G11:G13 F7:F12"/>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7:H22 I13"/>
    <dataValidation errorStyle="information" type="whole" showInputMessage="1" showErrorMessage="1" error="予定価格の範囲内の数値ではありません！&#10;&#10;予定価格が「-」の場合又は文字列を含む単価等の場合は入力を続行してください" sqref="I12 I18 I9:I10 I14">
      <formula1>1</formula1>
      <formula2>H12</formula2>
    </dataValidation>
    <dataValidation errorStyle="warning" type="whole" showInputMessage="1" showErrorMessage="1" error="応札者数を超えていませんか？&#10;また、該当法人がいない場合は「0」の入力となっていますか？" sqref="N7:N22">
      <formula1>0</formula1>
      <formula2>M7</formula2>
    </dataValidation>
  </dataValidations>
  <printOptions horizontalCentered="1"/>
  <pageMargins left="0.3937007874015748" right="0.3937007874015748" top="0.3937007874015748" bottom="0.3937007874015748" header="0.2755905511811024" footer="0.31496062992125984"/>
  <pageSetup cellComments="asDisplayed" fitToHeight="0"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2024-01-24T07:53:50Z</dcterms:created>
  <dcterms:modified xsi:type="dcterms:W3CDTF">2024-01-24T07:54:05Z</dcterms:modified>
  <cp:category/>
  <cp:version/>
  <cp:contentType/>
  <cp:contentStatus/>
</cp:coreProperties>
</file>