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930" windowWidth="13335" windowHeight="11430" activeTab="0"/>
  </bookViews>
  <sheets>
    <sheet name="物役（随契）" sheetId="1" r:id="rId1"/>
  </sheets>
  <definedNames>
    <definedName name="_xlnm.Print_Area" localSheetId="0">'物役（随契）'!$A$1:$R$9</definedName>
  </definedNames>
  <calcPr fullCalcOnLoad="1"/>
</workbook>
</file>

<file path=xl/sharedStrings.xml><?xml version="1.0" encoding="utf-8"?>
<sst xmlns="http://schemas.openxmlformats.org/spreadsheetml/2006/main" count="52" uniqueCount="40">
  <si>
    <t>別紙様式５</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</si>
  <si>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</si>
  <si>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</si>
  <si>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</si>
  <si>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</si>
  <si>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</si>
  <si>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随意契約によることとした会計法令の根拠条文（企画競争等）</t>
  </si>
  <si>
    <t>競争性のない随意契約によらざるを得ない理由</t>
  </si>
  <si>
    <t>予定価格</t>
  </si>
  <si>
    <t>契約金額</t>
  </si>
  <si>
    <t>落札率</t>
  </si>
  <si>
    <t>公益法人の場合</t>
  </si>
  <si>
    <t>再就職の役員の数
（※契約の相手方が農林水産省が所管する特例社団法人又は特例財団法人の場合の記載事項）</t>
  </si>
  <si>
    <t>提案者の数</t>
  </si>
  <si>
    <t>特別な競争参加資格
（※提案者の数が１の場合の記載事項）</t>
  </si>
  <si>
    <t>備　　考</t>
  </si>
  <si>
    <t>名称</t>
  </si>
  <si>
    <t>所在地</t>
  </si>
  <si>
    <t>商号又は名称</t>
  </si>
  <si>
    <t>住所</t>
  </si>
  <si>
    <t>公益法人の区分</t>
  </si>
  <si>
    <t>国認定、都道府県認定の区分</t>
  </si>
  <si>
    <t>うち公益社団法人又は公益財団法人（特例社団法人又は特例財団法人を含む。）</t>
  </si>
  <si>
    <t>※公益法人の区分において、「公財」は、「公益財団法人」、「公社」は、「公益社団法人」、「特財」は、「特例財団法人」、「特社」は、「特例社団法人」をいう。</t>
  </si>
  <si>
    <t>-</t>
  </si>
  <si>
    <t>会計法第29条の3第4項（緊急随意契約）</t>
  </si>
  <si>
    <t>樋谷山国有林森林整備事業（造林）
（植付4.65ha）</t>
  </si>
  <si>
    <t>分任支出負担行為担当官
岡山森林管理署長
岩田　幸治</t>
  </si>
  <si>
    <t>岡山県津山市
小田中228-1</t>
  </si>
  <si>
    <t>岡山県新見市哲西町矢田3569-1</t>
  </si>
  <si>
    <t>会計法第29条の3第5項（その他）</t>
  </si>
  <si>
    <t>樹木採取区における造林事業</t>
  </si>
  <si>
    <t>-</t>
  </si>
  <si>
    <t>七里御浜風致探勝林（美しの森）危険木処理事業
（危険木枝払 4本）</t>
  </si>
  <si>
    <t>分任支出負担行為担当官
三重森林管理署長
川戸　英騎</t>
  </si>
  <si>
    <t>三重県亀山市本町1-7-13</t>
  </si>
  <si>
    <t>和歌山県新宮市熊野川町日足583</t>
  </si>
  <si>
    <t>当該国有林は風致探勝林（美しの森）に指定され、年間多数の入込者が見込まれており、国有林に隣接する歩道や国道側に越境している危険木があり、入込者に危害を与える恐れや、車両通行の支障となり、早急に処理する必要があるため。</t>
  </si>
  <si>
    <t>株式会社戸川木材 
法人番号4260001019357</t>
  </si>
  <si>
    <t>大石林業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</si>
</sst>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00%"/>
    <numFmt numFmtId="179" formatCode="[$]ggge&quot;年&quot;m&quot;月&quot;d&quot;日&quot;;@"/>
    <numFmt numFmtId="180" formatCode="[$-411]gge&quot;年&quot;m&quot;月&quot;d&quot;日&quot;;@"/>
    <numFmt numFmtId="181" formatCode="[$]gge&quot;年&quot;m&quot;月&quot;d&quot;日&quot;;@"/>
    <numFmt numFmtId="182" formatCode="0000000000000"/>
  </numFmts>
  <fonts count="44">
    <font>
      <sz val="11"/>
      <name val="ＭＳ Ｐゴシック"/>
      <family val="3"/>
    </font>
    <font>
      <sz val="11"/>
      <color indexed="8"/>
      <name val="ＭＳ Ｐゴシック"/>
      <family val="3"/>
    </font>
    <font>
      <sz val="14"/>
      <name val="ＭＳ ゴシック"/>
      <family val="3"/>
    </font>
    <font>
      <sz val="6"/>
      <name val="ＭＳ Ｐゴシック"/>
      <family val="3"/>
    </font>
    <font>
      <sz val="11"/>
      <name val="ＭＳ ゴシック"/>
      <family val="3"/>
    </font>
    <font>
      <sz val="16"/>
      <name val="ＭＳ ゴシック"/>
      <family val="3"/>
    </font>
    <font>
      <sz val="18"/>
      <name val="ＭＳ ゴシック"/>
      <family val="3"/>
    </font>
    <font>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style="thin"/>
      <right/>
      <top style="thin"/>
      <bottom/>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44">
    <xf numFmtId="0" fontId="0" fillId="0" borderId="0" xfId="0"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4"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42" fillId="33" borderId="11" xfId="60" applyFont="1" applyFill="1" applyBorder="1" applyAlignment="1">
      <alignment vertical="center" wrapText="1"/>
      <protection/>
    </xf>
    <xf numFmtId="38" fontId="42" fillId="33" borderId="11" xfId="60" applyNumberFormat="1" applyFont="1" applyFill="1" applyBorder="1" applyAlignment="1">
      <alignment vertical="center" wrapText="1"/>
      <protection/>
    </xf>
    <xf numFmtId="178" fontId="42" fillId="33" borderId="11" xfId="60" applyNumberFormat="1" applyFont="1" applyFill="1" applyBorder="1" applyAlignment="1">
      <alignment horizontal="center" vertical="center" wrapText="1"/>
      <protection/>
    </xf>
    <xf numFmtId="176" fontId="42" fillId="33" borderId="11" xfId="60" applyNumberFormat="1" applyFont="1" applyFill="1" applyBorder="1" applyAlignment="1">
      <alignment horizontal="center" vertical="center" wrapText="1"/>
      <protection/>
    </xf>
    <xf numFmtId="3" fontId="42" fillId="33" borderId="11" xfId="60" applyNumberFormat="1" applyFont="1" applyFill="1" applyBorder="1" applyAlignment="1">
      <alignment horizontal="center" vertical="center" wrapText="1"/>
      <protection/>
    </xf>
    <xf numFmtId="0" fontId="42" fillId="33" borderId="11" xfId="60" applyFont="1" applyFill="1" applyBorder="1" applyAlignment="1">
      <alignment horizontal="center" vertical="center" wrapText="1"/>
      <protection/>
    </xf>
    <xf numFmtId="0" fontId="7" fillId="0" borderId="0" xfId="0" applyFont="1" applyFill="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alignment horizontal="right" vertical="center" wrapText="1"/>
    </xf>
    <xf numFmtId="0" fontId="4" fillId="0" borderId="0" xfId="0" applyFont="1" applyFill="1" applyAlignment="1">
      <alignment horizontal="right" vertical="center"/>
    </xf>
    <xf numFmtId="38" fontId="42" fillId="33" borderId="11" xfId="60" applyNumberFormat="1" applyFont="1" applyFill="1" applyBorder="1" applyAlignment="1">
      <alignment horizontal="right" vertical="center" wrapText="1"/>
      <protection/>
    </xf>
    <xf numFmtId="0" fontId="42" fillId="0" borderId="11" xfId="60" applyFont="1" applyBorder="1" applyAlignment="1">
      <alignment vertical="center" wrapText="1"/>
      <protection/>
    </xf>
    <xf numFmtId="177" fontId="42" fillId="0" borderId="11" xfId="60" applyNumberFormat="1" applyFont="1" applyBorder="1" applyAlignment="1">
      <alignment vertical="center" wrapText="1"/>
      <protection/>
    </xf>
    <xf numFmtId="182" fontId="42" fillId="33" borderId="11" xfId="60" applyNumberFormat="1" applyFont="1" applyFill="1" applyBorder="1" applyAlignment="1">
      <alignment horizontal="center" vertical="center" wrapText="1"/>
      <protection/>
    </xf>
    <xf numFmtId="3" fontId="43" fillId="33" borderId="11" xfId="60" applyNumberFormat="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2" xfId="0" applyFont="1" applyFill="1" applyBorder="1" applyAlignment="1">
      <alignment horizontal="right" vertical="center" wrapText="1"/>
    </xf>
    <xf numFmtId="0" fontId="4" fillId="0" borderId="13" xfId="0" applyFont="1" applyFill="1" applyBorder="1" applyAlignment="1">
      <alignment horizontal="right" vertical="center" wrapText="1"/>
    </xf>
    <xf numFmtId="0" fontId="0" fillId="0" borderId="0" xfId="0" applyFont="1" applyAlignment="1">
      <alignment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6"/>
  <sheetViews>
    <sheetView tabSelected="1" view="pageBreakPreview" zoomScale="75" zoomScaleNormal="85" zoomScaleSheetLayoutView="75" zoomScalePageLayoutView="0" workbookViewId="0" topLeftCell="A1">
      <selection activeCell="H8" sqref="H8"/>
    </sheetView>
  </sheetViews>
  <sheetFormatPr defaultColWidth="9.00390625" defaultRowHeight="13.5"/>
  <cols>
    <col min="1" max="1" width="33.625" style="1" customWidth="1"/>
    <col min="2" max="2" width="22.625" style="1" customWidth="1"/>
    <col min="3" max="3" width="12.625" style="5" customWidth="1"/>
    <col min="4" max="4" width="17.50390625" style="5" customWidth="1"/>
    <col min="5" max="5" width="18.75390625" style="1" customWidth="1"/>
    <col min="6" max="6" width="12.50390625" style="1" customWidth="1"/>
    <col min="7" max="7" width="12.625" style="1" customWidth="1"/>
    <col min="8" max="8" width="35.00390625" style="1" customWidth="1"/>
    <col min="9" max="9" width="10.625" style="21" customWidth="1"/>
    <col min="10" max="10" width="10.625" style="1" customWidth="1"/>
    <col min="11" max="13" width="8.625" style="5" customWidth="1"/>
    <col min="14" max="14" width="9.00390625" style="5" customWidth="1"/>
    <col min="15" max="16" width="8.625" style="1" customWidth="1"/>
    <col min="17" max="18" width="9.125" style="5" customWidth="1"/>
    <col min="19" max="16384" width="9.00390625" style="1" customWidth="1"/>
  </cols>
  <sheetData>
    <row r="1" spans="1:18" ht="17.25">
      <c r="A1" s="40" t="s">
        <v>0</v>
      </c>
      <c r="B1" s="40"/>
      <c r="C1" s="40"/>
      <c r="D1" s="40"/>
      <c r="E1" s="40"/>
      <c r="F1" s="40"/>
      <c r="G1" s="40"/>
      <c r="H1" s="40"/>
      <c r="I1" s="40"/>
      <c r="J1" s="40"/>
      <c r="K1" s="40"/>
      <c r="L1" s="40"/>
      <c r="M1" s="40"/>
      <c r="N1" s="40"/>
      <c r="O1" s="40"/>
      <c r="P1" s="40"/>
      <c r="Q1" s="40"/>
      <c r="R1" s="40"/>
    </row>
    <row r="2" spans="1:18" s="2" customFormat="1" ht="60" customHeight="1">
      <c r="A2" s="41" t="s">
        <v>1</v>
      </c>
      <c r="B2" s="41"/>
      <c r="C2" s="41"/>
      <c r="D2" s="41"/>
      <c r="E2" s="41"/>
      <c r="F2" s="41"/>
      <c r="G2" s="41"/>
      <c r="H2" s="41"/>
      <c r="I2" s="41"/>
      <c r="J2" s="41"/>
      <c r="K2" s="41"/>
      <c r="L2" s="41"/>
      <c r="M2" s="41"/>
      <c r="N2" s="41"/>
      <c r="O2" s="41"/>
      <c r="P2" s="41"/>
      <c r="Q2" s="41"/>
      <c r="R2" s="41"/>
    </row>
    <row r="3" spans="1:18" s="4" customFormat="1" ht="60" customHeight="1">
      <c r="A3" s="31" t="s">
        <v>2</v>
      </c>
      <c r="B3" s="42" t="s">
        <v>3</v>
      </c>
      <c r="C3" s="43"/>
      <c r="D3" s="27" t="s">
        <v>4</v>
      </c>
      <c r="E3" s="42" t="s">
        <v>5</v>
      </c>
      <c r="F3" s="43"/>
      <c r="G3" s="31" t="s">
        <v>6</v>
      </c>
      <c r="H3" s="31" t="s">
        <v>7</v>
      </c>
      <c r="I3" s="33" t="s">
        <v>8</v>
      </c>
      <c r="J3" s="27" t="s">
        <v>9</v>
      </c>
      <c r="K3" s="27" t="s">
        <v>10</v>
      </c>
      <c r="L3" s="29" t="s">
        <v>11</v>
      </c>
      <c r="M3" s="30"/>
      <c r="N3" s="36" t="s">
        <v>12</v>
      </c>
      <c r="O3" s="38" t="s">
        <v>13</v>
      </c>
      <c r="P3" s="3"/>
      <c r="Q3" s="27" t="s">
        <v>14</v>
      </c>
      <c r="R3" s="27" t="s">
        <v>15</v>
      </c>
    </row>
    <row r="4" spans="1:18" s="4" customFormat="1" ht="60" customHeight="1">
      <c r="A4" s="32"/>
      <c r="B4" s="38" t="s">
        <v>16</v>
      </c>
      <c r="C4" s="27" t="s">
        <v>17</v>
      </c>
      <c r="D4" s="28"/>
      <c r="E4" s="38" t="s">
        <v>18</v>
      </c>
      <c r="F4" s="27" t="s">
        <v>19</v>
      </c>
      <c r="G4" s="32"/>
      <c r="H4" s="32"/>
      <c r="I4" s="34"/>
      <c r="J4" s="28"/>
      <c r="K4" s="28"/>
      <c r="L4" s="28" t="s">
        <v>20</v>
      </c>
      <c r="M4" s="28" t="s">
        <v>21</v>
      </c>
      <c r="N4" s="37"/>
      <c r="O4" s="39"/>
      <c r="P4" s="31" t="s">
        <v>22</v>
      </c>
      <c r="Q4" s="28"/>
      <c r="R4" s="28"/>
    </row>
    <row r="5" spans="1:18" s="4" customFormat="1" ht="60" customHeight="1">
      <c r="A5" s="32"/>
      <c r="B5" s="39"/>
      <c r="C5" s="28"/>
      <c r="D5" s="28"/>
      <c r="E5" s="39"/>
      <c r="F5" s="28"/>
      <c r="G5" s="32"/>
      <c r="H5" s="32"/>
      <c r="I5" s="34"/>
      <c r="J5" s="28"/>
      <c r="K5" s="28"/>
      <c r="L5" s="28"/>
      <c r="M5" s="28"/>
      <c r="N5" s="37"/>
      <c r="O5" s="39"/>
      <c r="P5" s="32"/>
      <c r="Q5" s="28"/>
      <c r="R5" s="28"/>
    </row>
    <row r="6" spans="1:18" s="4" customFormat="1" ht="60" customHeight="1">
      <c r="A6" s="32"/>
      <c r="B6" s="39"/>
      <c r="C6" s="28"/>
      <c r="D6" s="28"/>
      <c r="E6" s="39"/>
      <c r="F6" s="28"/>
      <c r="G6" s="32"/>
      <c r="H6" s="32"/>
      <c r="I6" s="34"/>
      <c r="J6" s="28"/>
      <c r="K6" s="28"/>
      <c r="L6" s="28"/>
      <c r="M6" s="28"/>
      <c r="N6" s="37"/>
      <c r="O6" s="39"/>
      <c r="P6" s="32"/>
      <c r="Q6" s="28"/>
      <c r="R6" s="28"/>
    </row>
    <row r="7" spans="1:18" s="4" customFormat="1" ht="102" customHeight="1">
      <c r="A7" s="23" t="s">
        <v>26</v>
      </c>
      <c r="B7" s="23" t="s">
        <v>27</v>
      </c>
      <c r="C7" s="23" t="s">
        <v>28</v>
      </c>
      <c r="D7" s="24">
        <v>45237</v>
      </c>
      <c r="E7" s="9" t="s">
        <v>38</v>
      </c>
      <c r="F7" s="9" t="s">
        <v>29</v>
      </c>
      <c r="G7" s="9" t="s">
        <v>30</v>
      </c>
      <c r="H7" s="23" t="s">
        <v>31</v>
      </c>
      <c r="I7" s="10">
        <v>6343700</v>
      </c>
      <c r="J7" s="10">
        <v>6270000</v>
      </c>
      <c r="K7" s="12">
        <f>ROUNDDOWN(J7/I7,3)</f>
        <v>0.988</v>
      </c>
      <c r="L7" s="11" t="s">
        <v>24</v>
      </c>
      <c r="M7" s="12" t="s">
        <v>24</v>
      </c>
      <c r="N7" s="13" t="str">
        <f>IF(A7="","","-")</f>
        <v>-</v>
      </c>
      <c r="O7" s="14" t="s">
        <v>32</v>
      </c>
      <c r="P7" s="14" t="s">
        <v>32</v>
      </c>
      <c r="Q7" s="14" t="s">
        <v>32</v>
      </c>
      <c r="R7" s="25" t="s">
        <v>32</v>
      </c>
    </row>
    <row r="8" spans="1:18" s="4" customFormat="1" ht="102" customHeight="1">
      <c r="A8" s="9" t="s">
        <v>33</v>
      </c>
      <c r="B8" s="9" t="s">
        <v>34</v>
      </c>
      <c r="C8" s="9" t="s">
        <v>35</v>
      </c>
      <c r="D8" s="24">
        <v>45246</v>
      </c>
      <c r="E8" s="9" t="s">
        <v>39</v>
      </c>
      <c r="F8" s="9" t="s">
        <v>36</v>
      </c>
      <c r="G8" s="9" t="s">
        <v>25</v>
      </c>
      <c r="H8" s="9" t="s">
        <v>37</v>
      </c>
      <c r="I8" s="22" t="s">
        <v>32</v>
      </c>
      <c r="J8" s="10">
        <v>1595000</v>
      </c>
      <c r="K8" s="12" t="s">
        <v>32</v>
      </c>
      <c r="L8" s="11" t="s">
        <v>24</v>
      </c>
      <c r="M8" s="12" t="s">
        <v>24</v>
      </c>
      <c r="N8" s="13" t="str">
        <f>IF(A8="","","-")</f>
        <v>-</v>
      </c>
      <c r="O8" s="26" t="s">
        <v>32</v>
      </c>
      <c r="P8" s="13" t="s">
        <v>24</v>
      </c>
      <c r="Q8" s="14" t="s">
        <v>32</v>
      </c>
      <c r="R8" s="14" t="s">
        <v>32</v>
      </c>
    </row>
    <row r="9" spans="1:18" ht="20.25" customHeight="1">
      <c r="A9" s="35" t="s">
        <v>23</v>
      </c>
      <c r="B9" s="35"/>
      <c r="C9" s="35"/>
      <c r="D9" s="35"/>
      <c r="E9" s="35"/>
      <c r="F9" s="35"/>
      <c r="G9" s="35"/>
      <c r="H9" s="35"/>
      <c r="I9" s="35"/>
      <c r="J9" s="35"/>
      <c r="K9" s="35"/>
      <c r="L9" s="35"/>
      <c r="M9" s="35"/>
      <c r="N9" s="35"/>
      <c r="O9" s="35"/>
      <c r="P9" s="35"/>
      <c r="Q9" s="35"/>
      <c r="R9" s="35"/>
    </row>
    <row r="10" spans="1:18" ht="27" customHeight="1">
      <c r="A10" s="8"/>
      <c r="B10" s="8"/>
      <c r="C10" s="8"/>
      <c r="D10" s="8"/>
      <c r="E10" s="8"/>
      <c r="F10" s="8"/>
      <c r="G10" s="8"/>
      <c r="H10" s="8"/>
      <c r="I10" s="18"/>
      <c r="J10" s="8"/>
      <c r="K10" s="8"/>
      <c r="L10" s="8"/>
      <c r="M10" s="8"/>
      <c r="N10" s="8"/>
      <c r="O10" s="8"/>
      <c r="P10" s="8"/>
      <c r="Q10" s="15"/>
      <c r="R10" s="16"/>
    </row>
    <row r="11" spans="1:18" ht="27" customHeight="1">
      <c r="A11" s="6"/>
      <c r="B11" s="6"/>
      <c r="C11" s="6"/>
      <c r="D11" s="6"/>
      <c r="E11" s="6"/>
      <c r="F11" s="6"/>
      <c r="G11" s="6"/>
      <c r="H11" s="6"/>
      <c r="I11" s="19"/>
      <c r="J11" s="6"/>
      <c r="K11" s="6"/>
      <c r="L11" s="6"/>
      <c r="M11" s="6"/>
      <c r="N11" s="6"/>
      <c r="O11" s="6"/>
      <c r="P11" s="6"/>
      <c r="Q11" s="17"/>
      <c r="R11" s="16"/>
    </row>
    <row r="12" spans="1:18" ht="27" customHeight="1">
      <c r="A12" s="6"/>
      <c r="B12" s="6"/>
      <c r="C12" s="6"/>
      <c r="D12" s="6"/>
      <c r="E12" s="6"/>
      <c r="F12" s="6"/>
      <c r="G12" s="6"/>
      <c r="H12" s="6"/>
      <c r="I12" s="19"/>
      <c r="J12" s="6"/>
      <c r="K12" s="6"/>
      <c r="L12" s="6"/>
      <c r="M12" s="6"/>
      <c r="N12" s="6"/>
      <c r="O12" s="6"/>
      <c r="P12" s="6"/>
      <c r="Q12" s="17"/>
      <c r="R12" s="4"/>
    </row>
    <row r="13" spans="1:18" ht="27" customHeight="1">
      <c r="A13" s="6"/>
      <c r="B13" s="6"/>
      <c r="C13" s="6"/>
      <c r="D13" s="6"/>
      <c r="E13" s="6"/>
      <c r="F13" s="6"/>
      <c r="G13" s="6"/>
      <c r="H13" s="6"/>
      <c r="I13" s="19"/>
      <c r="J13" s="6"/>
      <c r="K13" s="6"/>
      <c r="L13" s="6"/>
      <c r="M13" s="6"/>
      <c r="N13" s="6"/>
      <c r="O13" s="6"/>
      <c r="P13" s="6"/>
      <c r="Q13" s="17"/>
      <c r="R13" s="16"/>
    </row>
    <row r="14" spans="1:18" ht="27" customHeight="1">
      <c r="A14" s="7"/>
      <c r="B14" s="7"/>
      <c r="C14" s="7"/>
      <c r="D14" s="7"/>
      <c r="E14" s="7"/>
      <c r="F14" s="7"/>
      <c r="G14" s="7"/>
      <c r="H14" s="7"/>
      <c r="I14" s="20"/>
      <c r="J14" s="7"/>
      <c r="K14" s="7"/>
      <c r="L14" s="7"/>
      <c r="M14" s="7"/>
      <c r="N14" s="7"/>
      <c r="O14" s="7"/>
      <c r="P14" s="7"/>
      <c r="Q14" s="16"/>
      <c r="R14" s="16"/>
    </row>
    <row r="15" spans="1:18" ht="27" customHeight="1">
      <c r="A15" s="7"/>
      <c r="B15" s="7"/>
      <c r="C15" s="7"/>
      <c r="D15" s="7"/>
      <c r="E15" s="7"/>
      <c r="F15" s="7"/>
      <c r="G15" s="7"/>
      <c r="H15" s="7"/>
      <c r="I15" s="20"/>
      <c r="J15" s="7"/>
      <c r="K15" s="7"/>
      <c r="L15" s="7"/>
      <c r="M15" s="7"/>
      <c r="N15" s="7"/>
      <c r="O15" s="7"/>
      <c r="P15" s="7"/>
      <c r="Q15" s="16"/>
      <c r="R15" s="16"/>
    </row>
    <row r="16" spans="1:18" ht="27" customHeight="1">
      <c r="A16" s="7"/>
      <c r="B16" s="7"/>
      <c r="C16" s="7"/>
      <c r="D16" s="7"/>
      <c r="E16" s="7"/>
      <c r="F16" s="7"/>
      <c r="G16" s="7"/>
      <c r="H16" s="7"/>
      <c r="I16" s="20"/>
      <c r="J16" s="7"/>
      <c r="K16" s="7"/>
      <c r="L16" s="7"/>
      <c r="M16" s="7"/>
      <c r="N16" s="7"/>
      <c r="O16" s="7"/>
      <c r="P16" s="7"/>
      <c r="Q16" s="16"/>
      <c r="R16" s="16"/>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A1:R1"/>
    <mergeCell ref="A2:R2"/>
    <mergeCell ref="A3:A6"/>
    <mergeCell ref="B3:C3"/>
    <mergeCell ref="D3:D6"/>
    <mergeCell ref="E3:F3"/>
    <mergeCell ref="A9:R9"/>
    <mergeCell ref="Q3:Q6"/>
    <mergeCell ref="R3:R6"/>
    <mergeCell ref="P4:P6"/>
    <mergeCell ref="N3:N6"/>
    <mergeCell ref="O3:O6"/>
    <mergeCell ref="B4:B6"/>
    <mergeCell ref="C4:C6"/>
    <mergeCell ref="E4:E6"/>
    <mergeCell ref="F4:F6"/>
    <mergeCell ref="J3:J6"/>
    <mergeCell ref="M4:M6"/>
    <mergeCell ref="K3:K6"/>
    <mergeCell ref="L3:M3"/>
    <mergeCell ref="L4:L6"/>
    <mergeCell ref="G3:G6"/>
    <mergeCell ref="H3:H6"/>
    <mergeCell ref="I3:I6"/>
  </mergeCells>
  <conditionalFormatting sqref="A7">
    <cfRule type="expression" priority="9" dxfId="0">
      <formula>EXACT(A7,物役（随契）!#REF!)</formula>
    </cfRule>
  </conditionalFormatting>
  <conditionalFormatting sqref="C7">
    <cfRule type="expression" priority="8" dxfId="0">
      <formula>EXACT(C7,物役（随契）!#REF!)</formula>
    </cfRule>
  </conditionalFormatting>
  <conditionalFormatting sqref="B7">
    <cfRule type="expression" priority="7" dxfId="0">
      <formula>EXACT(B7,物役（随契）!#REF!)</formula>
    </cfRule>
  </conditionalFormatting>
  <conditionalFormatting sqref="K7">
    <cfRule type="expression" priority="6" dxfId="0">
      <formula>EXACT(K7,物役（随契）!#REF!)</formula>
    </cfRule>
  </conditionalFormatting>
  <conditionalFormatting sqref="A8">
    <cfRule type="expression" priority="5" dxfId="0">
      <formula>EXACT(A8,物役（随契）!#REF!)</formula>
    </cfRule>
  </conditionalFormatting>
  <conditionalFormatting sqref="K8">
    <cfRule type="expression" priority="4" dxfId="0">
      <formula>EXACT(K8,物役（随契）!#REF!)</formula>
    </cfRule>
  </conditionalFormatting>
  <conditionalFormatting sqref="B8:C8">
    <cfRule type="expression" priority="3" dxfId="0">
      <formula>EXACT(B8,物役（随契）!#REF!)</formula>
    </cfRule>
  </conditionalFormatting>
  <conditionalFormatting sqref="O8:P8">
    <cfRule type="expression" priority="2" dxfId="0">
      <formula>EXACT(O8,物役（随契）!#REF!)</formula>
    </cfRule>
  </conditionalFormatting>
  <conditionalFormatting sqref="F7">
    <cfRule type="expression" priority="1" dxfId="0">
      <formula>EXACT(F7,物役（随契）!#REF!)</formula>
    </cfRule>
  </conditionalFormatting>
  <dataValidations count="16">
    <dataValidation allowBlank="1" showInputMessage="1" showErrorMessage="1" prompt="当初契約締結日時点の契約担当官等を記載" sqref="B7:B8"/>
    <dataValidation allowBlank="1" showInputMessage="1" showErrorMessage="1" prompt="都道府県を省略せず記載" sqref="C7:C8"/>
    <dataValidation allowBlank="1" showInputMessage="1" showErrorMessage="1" prompt="競争性のある随契の場合は「-」を記載" sqref="H7:H8"/>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8"/>
    <dataValidation allowBlank="1" showInputMessage="1" showErrorMessage="1" prompt="「ｰ」を入力してください。" sqref="N7:N8"/>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7">
      <formula1>ROUNDDOWN(J7/I7,3)</formula1>
    </dataValidation>
    <dataValidation allowBlank="1" showInputMessage="1" showErrorMessage="1" prompt="都道府県を省略せず記載&#10;商号又は名称を「個人情報非公表」とした場合は、原則住所も「個人情報非公表」としてください。" sqref="F7:F8"/>
    <dataValidation errorStyle="warning" type="date" showInputMessage="1" showErrorMessage="1" prompt="当初契約締結日を記載&#10;※「R○.○.○」を入力すると、自動的に「令和○年○月○日」と表示されます。" error="当年度内の日ではありません" sqref="D7:D8">
      <formula1>IF(MONTH(NOW())&gt;3,DATE(YEAR(NOW()),4,1),DATE(YEAR(NOW())-1,4,1))</formula1>
      <formula2>IF(MONTH(NOW())&gt;3,DATE(YEAR(NOW())+1,3,31),DATE(YEAR(NOW()),3,31))</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7"/>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
      <formula1>0</formula1>
      <formula2>O7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J8">
      <formula1>1</formula1>
      <formula2>I7</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8">
      <formula1>ROUNDDOWN(J8/I8,3)</formula1>
    </dataValidation>
    <dataValidation allowBlank="1" showInputMessage="1" prompt="・契約相手方の正式名称を記入&#10;・(株)、(一財)等の略称は入力不可&#10;・代表者氏名などの個人情報は入力不可&#10;・事業を営まない個人は「個人情報非公表」&#10;※仮名は全角入力、英数字は半角入力" sqref="Q8"/>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
      <formula1>0</formula1>
    </dataValidation>
    <dataValidation allowBlank="1" showInputMessage="1" showErrorMessage="1" prompt="・契約相手方の法人番号は、以下のサイトから検索し、当該法人の法人番号（13桁）を記載すること。(入力は数値部分のみ)&#10;※支店で契約している場合は、本店の法人番号を記載すること。&#10;法人ではない、またはサイトに記載されている情報と一致しない場合（サイトに記載がない場合も含む）は、「ｰ」と記載してください。" sqref="R8"/>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8"/>
  </dataValidations>
  <printOptions horizontalCentered="1"/>
  <pageMargins left="0.3937007874015748" right="0.3937007874015748" top="0.3937007874015748" bottom="0.3937007874015748" header="0.2755905511811024" footer="0.31496062992125984"/>
  <pageSetup cellComments="asDisplayed"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2024-01-11T00:32:12Z</dcterms:created>
  <dcterms:modified xsi:type="dcterms:W3CDTF">2024-01-11T00:32:36Z</dcterms:modified>
  <cp:category/>
  <cp:version/>
  <cp:contentType/>
  <cp:contentStatus/>
</cp:coreProperties>
</file>