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520" activeTab="0"/>
  </bookViews>
  <sheets>
    <sheet name="本局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<sst xmlns="http://schemas.openxmlformats.org/spreadsheetml/2006/main" count="87" uniqueCount="79">
  <si>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（円）</t>
  </si>
  <si>
    <t>眼圧検査</t>
  </si>
  <si>
    <t>血圧検査</t>
  </si>
  <si>
    <t>心電図</t>
  </si>
  <si>
    <t>尿検査</t>
  </si>
  <si>
    <t>大腸がん検査</t>
  </si>
  <si>
    <t>血液検査</t>
  </si>
  <si>
    <t>常温下機能検査</t>
  </si>
  <si>
    <t>皮膚温</t>
  </si>
  <si>
    <t>爪圧迫</t>
  </si>
  <si>
    <t>振動覚</t>
  </si>
  <si>
    <t>聴力検査</t>
  </si>
  <si>
    <t>運動機能検査</t>
  </si>
  <si>
    <t>握力</t>
  </si>
  <si>
    <t>つまみ力</t>
  </si>
  <si>
    <t>タッピング</t>
  </si>
  <si>
    <t>冷却負荷機能検査</t>
  </si>
  <si>
    <t>上体起こし</t>
  </si>
  <si>
    <t>立位体前屈</t>
  </si>
  <si>
    <t>閉眼片足立ち</t>
  </si>
  <si>
    <t>全身反応時間</t>
  </si>
  <si>
    <t>最大酸素摂取量</t>
  </si>
  <si>
    <t>全身持久性</t>
  </si>
  <si>
    <t>平衝性</t>
  </si>
  <si>
    <t>敏しょう性</t>
  </si>
  <si>
    <t>筋力</t>
  </si>
  <si>
    <t>柔軟性</t>
  </si>
  <si>
    <t>検　査　項　目</t>
  </si>
  <si>
    <t>四肢単極及び胸部１２誘導</t>
  </si>
  <si>
    <t>オージオメーター使用　１，０００・４，０００Ｈｚ</t>
  </si>
  <si>
    <t>連続する２日間に採取した糞便中の鮮血（ヘモグロビン）反応を検査</t>
  </si>
  <si>
    <t>備　　　　　　　　　　　　　　　　考</t>
  </si>
  <si>
    <t>第  一  次  検  査</t>
  </si>
  <si>
    <t>運  動  機  能  検  査</t>
  </si>
  <si>
    <t>体  力  測  定</t>
  </si>
  <si>
    <t>代表者氏名</t>
  </si>
  <si>
    <t>所　 在　 地</t>
  </si>
  <si>
    <t>会 　社 　名</t>
  </si>
  <si>
    <t>代　 理　 人</t>
  </si>
  <si>
    <t>巡検者移動費</t>
  </si>
  <si>
    <t>振動機械</t>
  </si>
  <si>
    <t>１日当たりの単価</t>
  </si>
  <si>
    <t>身長</t>
  </si>
  <si>
    <t>蛋白、糖、潜血</t>
  </si>
  <si>
    <t>単価</t>
  </si>
  <si>
    <t>ドライアイ検査</t>
  </si>
  <si>
    <t>金額</t>
  </si>
  <si>
    <t>腹囲、BMI</t>
  </si>
  <si>
    <t>第  一  次  検  査　　</t>
  </si>
  <si>
    <t>一　般　定　期　　健　康　診　断</t>
  </si>
  <si>
    <t>特　別　定　期  健  康  診  断</t>
  </si>
  <si>
    <t>身体の測定</t>
  </si>
  <si>
    <t>眼の検査　眼底検査</t>
  </si>
  <si>
    <t>胸部Ｘ線間接撮影</t>
  </si>
  <si>
    <t>胃部Ｘ線間接撮影</t>
  </si>
  <si>
    <t>喀痰細胞診</t>
  </si>
  <si>
    <t>視力検査</t>
  </si>
  <si>
    <t>身長、体重</t>
  </si>
  <si>
    <t>白血球像</t>
  </si>
  <si>
    <t>（好塩基球、好酸球、好中球、桿状核球、分葉核球、リンバ球、単球）判定料及びヘマクリット値を含む。</t>
  </si>
  <si>
    <t>入       札 　　内　 　訳       書</t>
  </si>
  <si>
    <t>別紙</t>
  </si>
  <si>
    <t>入札書に
記載する金額</t>
  </si>
  <si>
    <t>金　額　計</t>
  </si>
  <si>
    <t>３年度
予定者数</t>
  </si>
  <si>
    <t>共通</t>
  </si>
  <si>
    <t>受診予定者総数</t>
  </si>
  <si>
    <t>ＧＯＴ、ＧＰＴ、γ－ＧＴＰ、LDLコレステロール、血清トリグラセイド、</t>
  </si>
  <si>
    <t>ＨＤＬコレステロール、血糖の量検査（生化学的検査）、尿酸検査（ＵＡ）、</t>
  </si>
  <si>
    <t>腎機能検査（クレアチニン）、膵機能検査（アミラーゼ）、白血球数</t>
  </si>
  <si>
    <t>CEA検査</t>
  </si>
  <si>
    <t>高感度PSA検査</t>
  </si>
  <si>
    <t>原則、胸部Ⅹ線間接撮影 １００×１００mm　単純正面１枚、デジタルも可</t>
  </si>
  <si>
    <t>原則、胃部Ⅹ線間接撮影　１００×１００mm　胃部正面側写、デジタルも可</t>
  </si>
  <si>
    <t>血色素量、赤血球数（血液学的検査）、ヘマトクリット値</t>
  </si>
  <si>
    <t xml:space="preserve"> 遠見視力・近見視力</t>
  </si>
  <si>
    <t>受診予定者数（人）</t>
  </si>
  <si>
    <t>HBS抗原検査</t>
  </si>
  <si>
    <t>HCV抗体検査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</si>
</sst>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" fontId="0" fillId="0" borderId="18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0" fontId="0" fillId="0" borderId="11" xfId="0" applyBorder="1" applyAlignment="1">
      <alignment vertical="distributed" wrapText="1"/>
    </xf>
    <xf numFmtId="0" fontId="0" fillId="33" borderId="15" xfId="0" applyFill="1" applyBorder="1" applyAlignment="1">
      <alignment vertical="center"/>
    </xf>
    <xf numFmtId="3" fontId="0" fillId="33" borderId="17" xfId="0" applyNumberFormat="1" applyFill="1" applyBorder="1" applyAlignment="1">
      <alignment horizontal="right" vertical="center" shrinkToFit="1"/>
    </xf>
    <xf numFmtId="0" fontId="0" fillId="33" borderId="16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3" fontId="0" fillId="0" borderId="10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distributed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view="pageBreakPreview" zoomScaleSheetLayoutView="100" zoomScalePageLayoutView="0" workbookViewId="0" topLeftCell="A1">
      <selection activeCell="E53" sqref="E53"/>
    </sheetView>
  </sheetViews>
  <sheetFormatPr defaultColWidth="9.00390625" defaultRowHeight="13.5"/>
  <cols>
    <col min="1" max="2" width="3.75390625" style="0" customWidth="1"/>
    <col min="5" max="5" width="10.625" style="0" customWidth="1"/>
    <col min="6" max="6" width="0" style="0" hidden="1" customWidth="1"/>
    <col min="7" max="7" width="9.625" style="0" hidden="1" customWidth="1"/>
  </cols>
  <sheetData>
    <row r="1" ht="13.5">
      <c r="A1" t="s">
        <v>61</v>
      </c>
    </row>
    <row r="2" spans="1:14" ht="24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4" ht="14.25">
      <c r="A4" s="6"/>
    </row>
    <row r="5" spans="1:16" ht="13.5" customHeight="1">
      <c r="A5" s="64" t="s">
        <v>27</v>
      </c>
      <c r="B5" s="70"/>
      <c r="C5" s="70"/>
      <c r="D5" s="65"/>
      <c r="E5" s="30" t="s">
        <v>76</v>
      </c>
      <c r="F5" s="30" t="s">
        <v>64</v>
      </c>
      <c r="G5" s="30" t="s">
        <v>66</v>
      </c>
      <c r="H5" s="9" t="s">
        <v>44</v>
      </c>
      <c r="I5" s="4" t="s">
        <v>46</v>
      </c>
      <c r="J5" s="66" t="s">
        <v>31</v>
      </c>
      <c r="K5" s="66"/>
      <c r="L5" s="66"/>
      <c r="M5" s="66"/>
      <c r="N5" s="66"/>
      <c r="O5" s="66"/>
      <c r="P5" s="66"/>
    </row>
    <row r="6" spans="1:16" ht="13.5">
      <c r="A6" s="71"/>
      <c r="B6" s="72"/>
      <c r="C6" s="72"/>
      <c r="D6" s="73"/>
      <c r="E6" s="67"/>
      <c r="F6" s="67"/>
      <c r="G6" s="67"/>
      <c r="H6" s="10" t="s">
        <v>0</v>
      </c>
      <c r="I6" s="5" t="s">
        <v>0</v>
      </c>
      <c r="J6" s="66"/>
      <c r="K6" s="66"/>
      <c r="L6" s="66"/>
      <c r="M6" s="66"/>
      <c r="N6" s="66"/>
      <c r="O6" s="66"/>
      <c r="P6" s="66"/>
    </row>
    <row r="7" spans="1:16" ht="19.5" customHeight="1">
      <c r="A7" s="74" t="s">
        <v>49</v>
      </c>
      <c r="B7" s="74" t="s">
        <v>48</v>
      </c>
      <c r="C7" s="44" t="s">
        <v>51</v>
      </c>
      <c r="D7" s="45"/>
      <c r="E7" s="14"/>
      <c r="F7" s="20"/>
      <c r="G7" s="20"/>
      <c r="H7" s="11"/>
      <c r="I7" s="8"/>
      <c r="J7" s="38"/>
      <c r="K7" s="38"/>
      <c r="L7" s="38"/>
      <c r="M7" s="38"/>
      <c r="N7" s="38"/>
      <c r="O7" s="38"/>
      <c r="P7" s="38"/>
    </row>
    <row r="8" spans="1:16" ht="19.5" customHeight="1">
      <c r="A8" s="75"/>
      <c r="B8" s="75"/>
      <c r="C8" s="78" t="s">
        <v>57</v>
      </c>
      <c r="D8" s="79"/>
      <c r="E8" s="12">
        <v>675</v>
      </c>
      <c r="F8" s="12">
        <f>E8</f>
        <v>675</v>
      </c>
      <c r="G8" s="19">
        <f>SUM(E8:F8)</f>
        <v>1350</v>
      </c>
      <c r="H8" s="15"/>
      <c r="I8" s="15">
        <f aca="true" t="shared" si="0" ref="I8:I20">F8*H8</f>
        <v>0</v>
      </c>
      <c r="J8" s="38"/>
      <c r="K8" s="38"/>
      <c r="L8" s="38"/>
      <c r="M8" s="38"/>
      <c r="N8" s="38"/>
      <c r="O8" s="38"/>
      <c r="P8" s="38"/>
    </row>
    <row r="9" spans="1:16" ht="19.5" customHeight="1">
      <c r="A9" s="75"/>
      <c r="B9" s="75"/>
      <c r="C9" s="62" t="s">
        <v>47</v>
      </c>
      <c r="D9" s="63"/>
      <c r="E9" s="13">
        <v>544</v>
      </c>
      <c r="F9" s="12">
        <f aca="true" t="shared" si="1" ref="F9:F53">E9</f>
        <v>544</v>
      </c>
      <c r="G9" s="19">
        <f aca="true" t="shared" si="2" ref="G9:G30">SUM(E9:F9)</f>
        <v>1088</v>
      </c>
      <c r="H9" s="15"/>
      <c r="I9" s="15">
        <f t="shared" si="0"/>
        <v>0</v>
      </c>
      <c r="J9" s="38"/>
      <c r="K9" s="38"/>
      <c r="L9" s="38"/>
      <c r="M9" s="38"/>
      <c r="N9" s="38"/>
      <c r="O9" s="38"/>
      <c r="P9" s="38"/>
    </row>
    <row r="10" spans="1:16" ht="19.5" customHeight="1">
      <c r="A10" s="75"/>
      <c r="B10" s="75"/>
      <c r="C10" s="26" t="s">
        <v>52</v>
      </c>
      <c r="D10" s="27"/>
      <c r="E10" s="12">
        <v>496</v>
      </c>
      <c r="F10" s="12">
        <f t="shared" si="1"/>
        <v>496</v>
      </c>
      <c r="G10" s="19">
        <f t="shared" si="2"/>
        <v>992</v>
      </c>
      <c r="H10" s="15"/>
      <c r="I10" s="15">
        <f t="shared" si="0"/>
        <v>0</v>
      </c>
      <c r="J10" s="38"/>
      <c r="K10" s="38"/>
      <c r="L10" s="38"/>
      <c r="M10" s="38"/>
      <c r="N10" s="38"/>
      <c r="O10" s="38"/>
      <c r="P10" s="38"/>
    </row>
    <row r="11" spans="1:16" ht="19.5" customHeight="1">
      <c r="A11" s="75"/>
      <c r="B11" s="75"/>
      <c r="C11" s="60" t="s">
        <v>1</v>
      </c>
      <c r="D11" s="61"/>
      <c r="E11" s="12">
        <v>488</v>
      </c>
      <c r="F11" s="12">
        <f t="shared" si="1"/>
        <v>488</v>
      </c>
      <c r="G11" s="19">
        <f t="shared" si="2"/>
        <v>976</v>
      </c>
      <c r="H11" s="15"/>
      <c r="I11" s="15">
        <f t="shared" si="0"/>
        <v>0</v>
      </c>
      <c r="J11" s="38"/>
      <c r="K11" s="38"/>
      <c r="L11" s="38"/>
      <c r="M11" s="38"/>
      <c r="N11" s="38"/>
      <c r="O11" s="38"/>
      <c r="P11" s="38"/>
    </row>
    <row r="12" spans="1:16" ht="19.5" customHeight="1">
      <c r="A12" s="75"/>
      <c r="B12" s="75"/>
      <c r="C12" s="60" t="s">
        <v>45</v>
      </c>
      <c r="D12" s="61"/>
      <c r="E12" s="12">
        <v>254</v>
      </c>
      <c r="F12" s="12">
        <f t="shared" si="1"/>
        <v>254</v>
      </c>
      <c r="G12" s="19">
        <f t="shared" si="2"/>
        <v>508</v>
      </c>
      <c r="H12" s="15"/>
      <c r="I12" s="15">
        <f t="shared" si="0"/>
        <v>0</v>
      </c>
      <c r="J12" s="41"/>
      <c r="K12" s="42"/>
      <c r="L12" s="42"/>
      <c r="M12" s="42"/>
      <c r="N12" s="42"/>
      <c r="O12" s="42"/>
      <c r="P12" s="43"/>
    </row>
    <row r="13" spans="1:16" ht="19.5" customHeight="1">
      <c r="A13" s="75"/>
      <c r="B13" s="75"/>
      <c r="C13" s="26" t="s">
        <v>56</v>
      </c>
      <c r="D13" s="27"/>
      <c r="E13" s="13">
        <v>613</v>
      </c>
      <c r="F13" s="12">
        <f>E13</f>
        <v>613</v>
      </c>
      <c r="G13" s="19">
        <f>SUM(E13:F13)</f>
        <v>1226</v>
      </c>
      <c r="H13" s="15"/>
      <c r="I13" s="15">
        <f t="shared" si="0"/>
        <v>0</v>
      </c>
      <c r="J13" s="38" t="s">
        <v>75</v>
      </c>
      <c r="K13" s="38"/>
      <c r="L13" s="38"/>
      <c r="M13" s="38"/>
      <c r="N13" s="38"/>
      <c r="O13" s="38"/>
      <c r="P13" s="38"/>
    </row>
    <row r="14" spans="1:16" ht="19.5" customHeight="1">
      <c r="A14" s="75"/>
      <c r="B14" s="75"/>
      <c r="C14" s="26" t="s">
        <v>11</v>
      </c>
      <c r="D14" s="27"/>
      <c r="E14" s="12">
        <v>598</v>
      </c>
      <c r="F14" s="12">
        <f t="shared" si="1"/>
        <v>598</v>
      </c>
      <c r="G14" s="19">
        <f t="shared" si="2"/>
        <v>1196</v>
      </c>
      <c r="H14" s="15"/>
      <c r="I14" s="15">
        <f t="shared" si="0"/>
        <v>0</v>
      </c>
      <c r="J14" s="38" t="s">
        <v>29</v>
      </c>
      <c r="K14" s="38"/>
      <c r="L14" s="38"/>
      <c r="M14" s="38"/>
      <c r="N14" s="38"/>
      <c r="O14" s="38"/>
      <c r="P14" s="38"/>
    </row>
    <row r="15" spans="1:16" ht="19.5" customHeight="1">
      <c r="A15" s="75"/>
      <c r="B15" s="75"/>
      <c r="C15" s="26" t="s">
        <v>2</v>
      </c>
      <c r="D15" s="27"/>
      <c r="E15" s="12">
        <v>675</v>
      </c>
      <c r="F15" s="12">
        <f t="shared" si="1"/>
        <v>675</v>
      </c>
      <c r="G15" s="19">
        <f t="shared" si="2"/>
        <v>1350</v>
      </c>
      <c r="H15" s="15"/>
      <c r="I15" s="15">
        <f t="shared" si="0"/>
        <v>0</v>
      </c>
      <c r="J15" s="56"/>
      <c r="K15" s="57"/>
      <c r="L15" s="57"/>
      <c r="M15" s="57"/>
      <c r="N15" s="57"/>
      <c r="O15" s="57"/>
      <c r="P15" s="58"/>
    </row>
    <row r="16" spans="1:16" ht="19.5" customHeight="1">
      <c r="A16" s="75"/>
      <c r="B16" s="75"/>
      <c r="C16" s="26" t="s">
        <v>3</v>
      </c>
      <c r="D16" s="27"/>
      <c r="E16" s="12">
        <v>608</v>
      </c>
      <c r="F16" s="12">
        <f t="shared" si="1"/>
        <v>608</v>
      </c>
      <c r="G16" s="19">
        <f t="shared" si="2"/>
        <v>1216</v>
      </c>
      <c r="H16" s="15"/>
      <c r="I16" s="15">
        <f t="shared" si="0"/>
        <v>0</v>
      </c>
      <c r="J16" s="38" t="s">
        <v>28</v>
      </c>
      <c r="K16" s="38"/>
      <c r="L16" s="38"/>
      <c r="M16" s="38"/>
      <c r="N16" s="38"/>
      <c r="O16" s="38"/>
      <c r="P16" s="38"/>
    </row>
    <row r="17" spans="1:16" ht="19.5" customHeight="1">
      <c r="A17" s="75"/>
      <c r="B17" s="75"/>
      <c r="C17" s="26" t="s">
        <v>4</v>
      </c>
      <c r="D17" s="27"/>
      <c r="E17" s="12">
        <v>662</v>
      </c>
      <c r="F17" s="12">
        <f t="shared" si="1"/>
        <v>662</v>
      </c>
      <c r="G17" s="19">
        <f t="shared" si="2"/>
        <v>1324</v>
      </c>
      <c r="H17" s="15"/>
      <c r="I17" s="15">
        <f t="shared" si="0"/>
        <v>0</v>
      </c>
      <c r="J17" s="59" t="s">
        <v>43</v>
      </c>
      <c r="K17" s="59"/>
      <c r="L17" s="59"/>
      <c r="M17" s="59"/>
      <c r="N17" s="59"/>
      <c r="O17" s="59"/>
      <c r="P17" s="59"/>
    </row>
    <row r="18" spans="1:16" ht="19.5" customHeight="1">
      <c r="A18" s="75"/>
      <c r="B18" s="75"/>
      <c r="C18" s="26" t="s">
        <v>53</v>
      </c>
      <c r="D18" s="27"/>
      <c r="E18" s="12">
        <v>664</v>
      </c>
      <c r="F18" s="12">
        <f t="shared" si="1"/>
        <v>664</v>
      </c>
      <c r="G18" s="19">
        <f t="shared" si="2"/>
        <v>1328</v>
      </c>
      <c r="H18" s="16"/>
      <c r="I18" s="15">
        <f t="shared" si="0"/>
        <v>0</v>
      </c>
      <c r="J18" s="38" t="s">
        <v>72</v>
      </c>
      <c r="K18" s="38"/>
      <c r="L18" s="38"/>
      <c r="M18" s="38"/>
      <c r="N18" s="38"/>
      <c r="O18" s="38"/>
      <c r="P18" s="38"/>
    </row>
    <row r="19" spans="1:16" ht="19.5" customHeight="1">
      <c r="A19" s="75"/>
      <c r="B19" s="75"/>
      <c r="C19" s="26" t="s">
        <v>54</v>
      </c>
      <c r="D19" s="27"/>
      <c r="E19" s="12">
        <v>341</v>
      </c>
      <c r="F19" s="12">
        <f t="shared" si="1"/>
        <v>341</v>
      </c>
      <c r="G19" s="19">
        <f t="shared" si="2"/>
        <v>682</v>
      </c>
      <c r="H19" s="16"/>
      <c r="I19" s="15">
        <f t="shared" si="0"/>
        <v>0</v>
      </c>
      <c r="J19" s="38" t="s">
        <v>73</v>
      </c>
      <c r="K19" s="38"/>
      <c r="L19" s="38"/>
      <c r="M19" s="38"/>
      <c r="N19" s="38"/>
      <c r="O19" s="38"/>
      <c r="P19" s="38"/>
    </row>
    <row r="20" spans="1:16" ht="19.5" customHeight="1">
      <c r="A20" s="75"/>
      <c r="B20" s="75"/>
      <c r="C20" s="44" t="s">
        <v>6</v>
      </c>
      <c r="D20" s="45"/>
      <c r="E20" s="50">
        <v>642</v>
      </c>
      <c r="F20" s="50">
        <f>E20</f>
        <v>642</v>
      </c>
      <c r="G20" s="68">
        <f t="shared" si="2"/>
        <v>1284</v>
      </c>
      <c r="H20" s="53"/>
      <c r="I20" s="53">
        <f t="shared" si="0"/>
        <v>0</v>
      </c>
      <c r="J20" s="35" t="s">
        <v>74</v>
      </c>
      <c r="K20" s="35"/>
      <c r="L20" s="35"/>
      <c r="M20" s="35"/>
      <c r="N20" s="35"/>
      <c r="O20" s="35"/>
      <c r="P20" s="35"/>
    </row>
    <row r="21" spans="1:16" ht="13.5" customHeight="1">
      <c r="A21" s="75"/>
      <c r="B21" s="75"/>
      <c r="C21" s="46"/>
      <c r="D21" s="47"/>
      <c r="E21" s="51"/>
      <c r="F21" s="51"/>
      <c r="G21" s="54"/>
      <c r="H21" s="54"/>
      <c r="I21" s="54"/>
      <c r="J21" s="36" t="s">
        <v>67</v>
      </c>
      <c r="K21" s="36"/>
      <c r="L21" s="36"/>
      <c r="M21" s="36"/>
      <c r="N21" s="36"/>
      <c r="O21" s="36"/>
      <c r="P21" s="36"/>
    </row>
    <row r="22" spans="1:16" ht="13.5" customHeight="1">
      <c r="A22" s="75"/>
      <c r="B22" s="75"/>
      <c r="C22" s="46"/>
      <c r="D22" s="47"/>
      <c r="E22" s="51"/>
      <c r="F22" s="51"/>
      <c r="G22" s="54"/>
      <c r="H22" s="54"/>
      <c r="I22" s="54"/>
      <c r="J22" s="36" t="s">
        <v>68</v>
      </c>
      <c r="K22" s="36"/>
      <c r="L22" s="36"/>
      <c r="M22" s="36"/>
      <c r="N22" s="36"/>
      <c r="O22" s="36"/>
      <c r="P22" s="36"/>
    </row>
    <row r="23" spans="1:16" ht="13.5" customHeight="1">
      <c r="A23" s="75"/>
      <c r="B23" s="75"/>
      <c r="C23" s="48"/>
      <c r="D23" s="49"/>
      <c r="E23" s="52"/>
      <c r="F23" s="52"/>
      <c r="G23" s="55"/>
      <c r="H23" s="55"/>
      <c r="I23" s="55"/>
      <c r="J23" s="36" t="s">
        <v>69</v>
      </c>
      <c r="K23" s="36"/>
      <c r="L23" s="36"/>
      <c r="M23" s="36"/>
      <c r="N23" s="36"/>
      <c r="O23" s="36"/>
      <c r="P23" s="36"/>
    </row>
    <row r="24" spans="1:16" ht="18" customHeight="1" hidden="1">
      <c r="A24" s="75"/>
      <c r="B24" s="75"/>
      <c r="C24" s="26" t="s">
        <v>77</v>
      </c>
      <c r="D24" s="27"/>
      <c r="E24" s="18">
        <v>50</v>
      </c>
      <c r="F24" s="18">
        <f>E24</f>
        <v>50</v>
      </c>
      <c r="G24" s="21">
        <f t="shared" si="2"/>
        <v>100</v>
      </c>
      <c r="H24" s="21"/>
      <c r="I24" s="22">
        <f aca="true" t="shared" si="3" ref="I24:I30">F24*H24</f>
        <v>0</v>
      </c>
      <c r="J24" s="23"/>
      <c r="K24" s="24"/>
      <c r="L24" s="24"/>
      <c r="M24" s="24"/>
      <c r="N24" s="24"/>
      <c r="O24" s="24"/>
      <c r="P24" s="25"/>
    </row>
    <row r="25" spans="1:16" ht="18" customHeight="1" hidden="1">
      <c r="A25" s="75"/>
      <c r="B25" s="75"/>
      <c r="C25" s="26" t="s">
        <v>78</v>
      </c>
      <c r="D25" s="27"/>
      <c r="E25" s="18">
        <v>50</v>
      </c>
      <c r="F25" s="18">
        <f>E25</f>
        <v>50</v>
      </c>
      <c r="G25" s="21">
        <f t="shared" si="2"/>
        <v>100</v>
      </c>
      <c r="H25" s="21"/>
      <c r="I25" s="22">
        <f t="shared" si="3"/>
        <v>0</v>
      </c>
      <c r="J25" s="23"/>
      <c r="K25" s="24"/>
      <c r="L25" s="24"/>
      <c r="M25" s="24"/>
      <c r="N25" s="24"/>
      <c r="O25" s="24"/>
      <c r="P25" s="25"/>
    </row>
    <row r="26" spans="1:16" ht="18" customHeight="1">
      <c r="A26" s="75"/>
      <c r="B26" s="75"/>
      <c r="C26" s="26" t="s">
        <v>70</v>
      </c>
      <c r="D26" s="27"/>
      <c r="E26" s="18">
        <v>517</v>
      </c>
      <c r="F26" s="12">
        <f>E26</f>
        <v>517</v>
      </c>
      <c r="G26" s="19">
        <f>SUM(E26:F26)</f>
        <v>1034</v>
      </c>
      <c r="H26" s="21"/>
      <c r="I26" s="22">
        <f t="shared" si="3"/>
        <v>0</v>
      </c>
      <c r="J26" s="23"/>
      <c r="K26" s="24"/>
      <c r="L26" s="24"/>
      <c r="M26" s="24"/>
      <c r="N26" s="24"/>
      <c r="O26" s="24"/>
      <c r="P26" s="25"/>
    </row>
    <row r="27" spans="1:16" ht="18" customHeight="1">
      <c r="A27" s="75"/>
      <c r="B27" s="75"/>
      <c r="C27" s="26" t="s">
        <v>71</v>
      </c>
      <c r="D27" s="27"/>
      <c r="E27" s="18">
        <v>285</v>
      </c>
      <c r="F27" s="12">
        <f>E27</f>
        <v>285</v>
      </c>
      <c r="G27" s="19">
        <f>SUM(E27:F27)</f>
        <v>570</v>
      </c>
      <c r="H27" s="21"/>
      <c r="I27" s="22">
        <f t="shared" si="3"/>
        <v>0</v>
      </c>
      <c r="J27" s="23"/>
      <c r="K27" s="24"/>
      <c r="L27" s="24"/>
      <c r="M27" s="24"/>
      <c r="N27" s="24"/>
      <c r="O27" s="24"/>
      <c r="P27" s="25"/>
    </row>
    <row r="28" spans="1:16" ht="18" customHeight="1">
      <c r="A28" s="75"/>
      <c r="B28" s="75"/>
      <c r="C28" s="26" t="s">
        <v>58</v>
      </c>
      <c r="D28" s="27"/>
      <c r="E28" s="18">
        <v>384</v>
      </c>
      <c r="F28" s="12">
        <f>E28</f>
        <v>384</v>
      </c>
      <c r="G28" s="19">
        <f>SUM(E28:F28)</f>
        <v>768</v>
      </c>
      <c r="H28" s="21"/>
      <c r="I28" s="22">
        <f t="shared" si="3"/>
        <v>0</v>
      </c>
      <c r="J28" s="23" t="s">
        <v>59</v>
      </c>
      <c r="K28" s="24"/>
      <c r="L28" s="24"/>
      <c r="M28" s="24"/>
      <c r="N28" s="24"/>
      <c r="O28" s="24"/>
      <c r="P28" s="25"/>
    </row>
    <row r="29" spans="1:16" ht="19.5" customHeight="1">
      <c r="A29" s="75"/>
      <c r="B29" s="75"/>
      <c r="C29" s="26" t="s">
        <v>5</v>
      </c>
      <c r="D29" s="27"/>
      <c r="E29" s="12">
        <v>450</v>
      </c>
      <c r="F29" s="12">
        <f t="shared" si="1"/>
        <v>450</v>
      </c>
      <c r="G29" s="19">
        <f t="shared" si="2"/>
        <v>900</v>
      </c>
      <c r="H29" s="16"/>
      <c r="I29" s="15">
        <f t="shared" si="3"/>
        <v>0</v>
      </c>
      <c r="J29" s="38" t="s">
        <v>30</v>
      </c>
      <c r="K29" s="38"/>
      <c r="L29" s="38"/>
      <c r="M29" s="38"/>
      <c r="N29" s="38"/>
      <c r="O29" s="38"/>
      <c r="P29" s="38"/>
    </row>
    <row r="30" spans="1:16" ht="19.5" customHeight="1">
      <c r="A30" s="76"/>
      <c r="B30" s="76"/>
      <c r="C30" s="39" t="s">
        <v>55</v>
      </c>
      <c r="D30" s="40"/>
      <c r="E30" s="12">
        <v>73</v>
      </c>
      <c r="F30" s="12">
        <f t="shared" si="1"/>
        <v>73</v>
      </c>
      <c r="G30" s="19">
        <f t="shared" si="2"/>
        <v>146</v>
      </c>
      <c r="H30" s="16"/>
      <c r="I30" s="15">
        <f t="shared" si="3"/>
        <v>0</v>
      </c>
      <c r="J30" s="41"/>
      <c r="K30" s="42"/>
      <c r="L30" s="42"/>
      <c r="M30" s="42"/>
      <c r="N30" s="42"/>
      <c r="O30" s="42"/>
      <c r="P30" s="43"/>
    </row>
    <row r="31" spans="1:16" ht="19.5" customHeight="1">
      <c r="A31" s="1"/>
      <c r="B31" s="1"/>
      <c r="C31" s="26" t="s">
        <v>7</v>
      </c>
      <c r="D31" s="27"/>
      <c r="E31" s="14"/>
      <c r="F31" s="14"/>
      <c r="G31" s="14"/>
      <c r="H31" s="14"/>
      <c r="I31" s="14"/>
      <c r="J31" s="37"/>
      <c r="K31" s="37"/>
      <c r="L31" s="37"/>
      <c r="M31" s="37"/>
      <c r="N31" s="37"/>
      <c r="O31" s="37"/>
      <c r="P31" s="37"/>
    </row>
    <row r="32" spans="1:16" ht="19.5" customHeight="1">
      <c r="A32" s="33" t="s">
        <v>50</v>
      </c>
      <c r="B32" s="33" t="s">
        <v>32</v>
      </c>
      <c r="C32" s="26" t="s">
        <v>8</v>
      </c>
      <c r="D32" s="27"/>
      <c r="E32" s="12">
        <v>6</v>
      </c>
      <c r="F32" s="12">
        <f>E32</f>
        <v>6</v>
      </c>
      <c r="G32" s="19">
        <f>SUM(E32:F32)</f>
        <v>12</v>
      </c>
      <c r="H32" s="16"/>
      <c r="I32" s="15">
        <f>F32*H32</f>
        <v>0</v>
      </c>
      <c r="J32" s="38"/>
      <c r="K32" s="38"/>
      <c r="L32" s="38"/>
      <c r="M32" s="38"/>
      <c r="N32" s="38"/>
      <c r="O32" s="38"/>
      <c r="P32" s="38"/>
    </row>
    <row r="33" spans="1:16" ht="19.5" customHeight="1">
      <c r="A33" s="33"/>
      <c r="B33" s="33"/>
      <c r="C33" s="26" t="s">
        <v>9</v>
      </c>
      <c r="D33" s="27"/>
      <c r="E33" s="12">
        <v>6</v>
      </c>
      <c r="F33" s="12">
        <f t="shared" si="1"/>
        <v>6</v>
      </c>
      <c r="G33" s="19">
        <f>SUM(E33:F33)</f>
        <v>12</v>
      </c>
      <c r="H33" s="16"/>
      <c r="I33" s="15">
        <f>F33*H33</f>
        <v>0</v>
      </c>
      <c r="J33" s="28"/>
      <c r="K33" s="28"/>
      <c r="L33" s="28"/>
      <c r="M33" s="28"/>
      <c r="N33" s="28"/>
      <c r="O33" s="28"/>
      <c r="P33" s="28"/>
    </row>
    <row r="34" spans="1:16" ht="19.5" customHeight="1">
      <c r="A34" s="33"/>
      <c r="B34" s="33"/>
      <c r="C34" s="26" t="s">
        <v>10</v>
      </c>
      <c r="D34" s="27"/>
      <c r="E34" s="12">
        <v>6</v>
      </c>
      <c r="F34" s="12">
        <f t="shared" si="1"/>
        <v>6</v>
      </c>
      <c r="G34" s="19">
        <f>SUM(E34:F34)</f>
        <v>12</v>
      </c>
      <c r="H34" s="16"/>
      <c r="I34" s="15">
        <f>F34*H34</f>
        <v>0</v>
      </c>
      <c r="J34" s="28"/>
      <c r="K34" s="28"/>
      <c r="L34" s="28"/>
      <c r="M34" s="28"/>
      <c r="N34" s="28"/>
      <c r="O34" s="28"/>
      <c r="P34" s="28"/>
    </row>
    <row r="35" spans="1:16" ht="19.5" customHeight="1">
      <c r="A35" s="33"/>
      <c r="B35" s="33"/>
      <c r="C35" s="26" t="s">
        <v>16</v>
      </c>
      <c r="D35" s="27"/>
      <c r="E35" s="14"/>
      <c r="F35" s="14"/>
      <c r="G35" s="14"/>
      <c r="H35" s="14"/>
      <c r="I35" s="14"/>
      <c r="J35" s="34"/>
      <c r="K35" s="34"/>
      <c r="L35" s="34"/>
      <c r="M35" s="34"/>
      <c r="N35" s="34"/>
      <c r="O35" s="34"/>
      <c r="P35" s="34"/>
    </row>
    <row r="36" spans="1:16" ht="19.5" customHeight="1">
      <c r="A36" s="33"/>
      <c r="B36" s="33"/>
      <c r="C36" s="26" t="s">
        <v>8</v>
      </c>
      <c r="D36" s="27"/>
      <c r="E36" s="12">
        <v>1</v>
      </c>
      <c r="F36" s="12">
        <f>E36</f>
        <v>1</v>
      </c>
      <c r="G36" s="19">
        <f>SUM(E36:F36)</f>
        <v>2</v>
      </c>
      <c r="H36" s="16"/>
      <c r="I36" s="15">
        <f>F36*H36</f>
        <v>0</v>
      </c>
      <c r="J36" s="28"/>
      <c r="K36" s="28"/>
      <c r="L36" s="28"/>
      <c r="M36" s="28"/>
      <c r="N36" s="28"/>
      <c r="O36" s="28"/>
      <c r="P36" s="28"/>
    </row>
    <row r="37" spans="1:16" ht="19.5" customHeight="1">
      <c r="A37" s="33"/>
      <c r="B37" s="33"/>
      <c r="C37" s="26" t="s">
        <v>9</v>
      </c>
      <c r="D37" s="27"/>
      <c r="E37" s="12">
        <v>1</v>
      </c>
      <c r="F37" s="12">
        <f t="shared" si="1"/>
        <v>1</v>
      </c>
      <c r="G37" s="19">
        <f aca="true" t="shared" si="4" ref="G37:G53">SUM(E37:F37)</f>
        <v>2</v>
      </c>
      <c r="H37" s="16"/>
      <c r="I37" s="15">
        <f>F37*H37</f>
        <v>0</v>
      </c>
      <c r="J37" s="28"/>
      <c r="K37" s="28"/>
      <c r="L37" s="28"/>
      <c r="M37" s="28"/>
      <c r="N37" s="28"/>
      <c r="O37" s="28"/>
      <c r="P37" s="28"/>
    </row>
    <row r="38" spans="1:16" ht="19.5" customHeight="1">
      <c r="A38" s="33"/>
      <c r="B38" s="33"/>
      <c r="C38" s="26" t="s">
        <v>10</v>
      </c>
      <c r="D38" s="27"/>
      <c r="E38" s="12">
        <v>1</v>
      </c>
      <c r="F38" s="12">
        <f t="shared" si="1"/>
        <v>1</v>
      </c>
      <c r="G38" s="19">
        <f t="shared" si="4"/>
        <v>2</v>
      </c>
      <c r="H38" s="16"/>
      <c r="I38" s="15">
        <f>F38*H38</f>
        <v>0</v>
      </c>
      <c r="J38" s="28"/>
      <c r="K38" s="28"/>
      <c r="L38" s="28"/>
      <c r="M38" s="28"/>
      <c r="N38" s="28"/>
      <c r="O38" s="28"/>
      <c r="P38" s="28"/>
    </row>
    <row r="39" spans="1:16" ht="19.5" customHeight="1">
      <c r="A39" s="33"/>
      <c r="B39" s="33"/>
      <c r="C39" s="26" t="s">
        <v>12</v>
      </c>
      <c r="D39" s="27"/>
      <c r="E39" s="14"/>
      <c r="F39" s="14"/>
      <c r="G39" s="14"/>
      <c r="H39" s="14"/>
      <c r="I39" s="14"/>
      <c r="J39" s="34"/>
      <c r="K39" s="34"/>
      <c r="L39" s="34"/>
      <c r="M39" s="34"/>
      <c r="N39" s="34"/>
      <c r="O39" s="34"/>
      <c r="P39" s="34"/>
    </row>
    <row r="40" spans="1:16" ht="19.5" customHeight="1">
      <c r="A40" s="33"/>
      <c r="B40" s="33"/>
      <c r="C40" s="26" t="s">
        <v>13</v>
      </c>
      <c r="D40" s="27"/>
      <c r="E40" s="12">
        <v>6</v>
      </c>
      <c r="F40" s="12">
        <f>E40</f>
        <v>6</v>
      </c>
      <c r="G40" s="19">
        <f>SUM(E40:F40)</f>
        <v>12</v>
      </c>
      <c r="H40" s="16"/>
      <c r="I40" s="15">
        <f aca="true" t="shared" si="5" ref="I40:I53">F40*H40</f>
        <v>0</v>
      </c>
      <c r="J40" s="28"/>
      <c r="K40" s="28"/>
      <c r="L40" s="28"/>
      <c r="M40" s="28"/>
      <c r="N40" s="28"/>
      <c r="O40" s="28"/>
      <c r="P40" s="28"/>
    </row>
    <row r="41" spans="1:16" ht="19.5" customHeight="1">
      <c r="A41" s="33"/>
      <c r="B41" s="33"/>
      <c r="C41" s="26" t="s">
        <v>14</v>
      </c>
      <c r="D41" s="27"/>
      <c r="E41" s="12">
        <v>6</v>
      </c>
      <c r="F41" s="12">
        <f t="shared" si="1"/>
        <v>6</v>
      </c>
      <c r="G41" s="19">
        <f t="shared" si="4"/>
        <v>12</v>
      </c>
      <c r="H41" s="16"/>
      <c r="I41" s="15">
        <f t="shared" si="5"/>
        <v>0</v>
      </c>
      <c r="J41" s="28"/>
      <c r="K41" s="28"/>
      <c r="L41" s="28"/>
      <c r="M41" s="28"/>
      <c r="N41" s="28"/>
      <c r="O41" s="28"/>
      <c r="P41" s="28"/>
    </row>
    <row r="42" spans="1:16" ht="19.5" customHeight="1">
      <c r="A42" s="33"/>
      <c r="B42" s="33"/>
      <c r="C42" s="26" t="s">
        <v>15</v>
      </c>
      <c r="D42" s="27"/>
      <c r="E42" s="12">
        <v>6</v>
      </c>
      <c r="F42" s="12">
        <f t="shared" si="1"/>
        <v>6</v>
      </c>
      <c r="G42" s="19">
        <f t="shared" si="4"/>
        <v>12</v>
      </c>
      <c r="H42" s="16"/>
      <c r="I42" s="15">
        <f t="shared" si="5"/>
        <v>0</v>
      </c>
      <c r="J42" s="28"/>
      <c r="K42" s="28"/>
      <c r="L42" s="28"/>
      <c r="M42" s="28"/>
      <c r="N42" s="28"/>
      <c r="O42" s="28"/>
      <c r="P42" s="28"/>
    </row>
    <row r="43" spans="1:16" ht="19.5" customHeight="1">
      <c r="A43" s="33"/>
      <c r="B43" s="33"/>
      <c r="C43" s="26" t="s">
        <v>2</v>
      </c>
      <c r="D43" s="27"/>
      <c r="E43" s="12">
        <v>3</v>
      </c>
      <c r="F43" s="12">
        <f t="shared" si="1"/>
        <v>3</v>
      </c>
      <c r="G43" s="19">
        <f t="shared" si="4"/>
        <v>6</v>
      </c>
      <c r="H43" s="16"/>
      <c r="I43" s="15">
        <f t="shared" si="5"/>
        <v>0</v>
      </c>
      <c r="J43" s="26"/>
      <c r="K43" s="29"/>
      <c r="L43" s="29"/>
      <c r="M43" s="29"/>
      <c r="N43" s="29"/>
      <c r="O43" s="29"/>
      <c r="P43" s="27"/>
    </row>
    <row r="44" spans="1:16" ht="19.5" customHeight="1">
      <c r="A44" s="17"/>
      <c r="B44" s="17"/>
      <c r="C44" s="26" t="s">
        <v>11</v>
      </c>
      <c r="D44" s="27"/>
      <c r="E44" s="12">
        <v>3</v>
      </c>
      <c r="F44" s="12">
        <f t="shared" si="1"/>
        <v>3</v>
      </c>
      <c r="G44" s="19">
        <f t="shared" si="4"/>
        <v>6</v>
      </c>
      <c r="H44" s="16"/>
      <c r="I44" s="15">
        <f t="shared" si="5"/>
        <v>0</v>
      </c>
      <c r="J44" s="26" t="s">
        <v>40</v>
      </c>
      <c r="K44" s="29"/>
      <c r="L44" s="29"/>
      <c r="M44" s="29"/>
      <c r="N44" s="29"/>
      <c r="O44" s="29"/>
      <c r="P44" s="27"/>
    </row>
    <row r="45" spans="1:16" ht="19.5" customHeight="1">
      <c r="A45" s="30" t="s">
        <v>33</v>
      </c>
      <c r="B45" s="1"/>
      <c r="C45" s="26" t="s">
        <v>42</v>
      </c>
      <c r="D45" s="27"/>
      <c r="E45" s="12">
        <v>285</v>
      </c>
      <c r="F45" s="12">
        <f t="shared" si="1"/>
        <v>285</v>
      </c>
      <c r="G45" s="19">
        <f t="shared" si="4"/>
        <v>570</v>
      </c>
      <c r="H45" s="16"/>
      <c r="I45" s="15">
        <f t="shared" si="5"/>
        <v>0</v>
      </c>
      <c r="J45" s="28"/>
      <c r="K45" s="28"/>
      <c r="L45" s="28"/>
      <c r="M45" s="28"/>
      <c r="N45" s="28"/>
      <c r="O45" s="28"/>
      <c r="P45" s="28"/>
    </row>
    <row r="46" spans="1:16" ht="19.5" customHeight="1">
      <c r="A46" s="31"/>
      <c r="B46" s="7"/>
      <c r="C46" s="26" t="s">
        <v>2</v>
      </c>
      <c r="D46" s="27"/>
      <c r="E46" s="12">
        <v>284</v>
      </c>
      <c r="F46" s="12">
        <f t="shared" si="1"/>
        <v>284</v>
      </c>
      <c r="G46" s="19">
        <f t="shared" si="4"/>
        <v>568</v>
      </c>
      <c r="H46" s="16"/>
      <c r="I46" s="15">
        <f t="shared" si="5"/>
        <v>0</v>
      </c>
      <c r="J46" s="28"/>
      <c r="K46" s="28"/>
      <c r="L46" s="28"/>
      <c r="M46" s="28"/>
      <c r="N46" s="28"/>
      <c r="O46" s="28"/>
      <c r="P46" s="28"/>
    </row>
    <row r="47" spans="1:16" ht="19.5" customHeight="1">
      <c r="A47" s="31"/>
      <c r="B47" s="7"/>
      <c r="C47" s="26" t="s">
        <v>25</v>
      </c>
      <c r="D47" s="27"/>
      <c r="E47" s="12">
        <v>284</v>
      </c>
      <c r="F47" s="12">
        <f t="shared" si="1"/>
        <v>284</v>
      </c>
      <c r="G47" s="19">
        <f t="shared" si="4"/>
        <v>568</v>
      </c>
      <c r="H47" s="16"/>
      <c r="I47" s="15">
        <f t="shared" si="5"/>
        <v>0</v>
      </c>
      <c r="J47" s="28" t="s">
        <v>13</v>
      </c>
      <c r="K47" s="28"/>
      <c r="L47" s="28"/>
      <c r="M47" s="28"/>
      <c r="N47" s="28"/>
      <c r="O47" s="28"/>
      <c r="P47" s="28"/>
    </row>
    <row r="48" spans="1:16" ht="19.5" customHeight="1">
      <c r="A48" s="31"/>
      <c r="B48" s="33" t="s">
        <v>34</v>
      </c>
      <c r="C48" s="26" t="s">
        <v>17</v>
      </c>
      <c r="D48" s="27"/>
      <c r="E48" s="12">
        <v>258</v>
      </c>
      <c r="F48" s="12">
        <f t="shared" si="1"/>
        <v>258</v>
      </c>
      <c r="G48" s="19">
        <f t="shared" si="4"/>
        <v>516</v>
      </c>
      <c r="H48" s="16"/>
      <c r="I48" s="15">
        <f t="shared" si="5"/>
        <v>0</v>
      </c>
      <c r="J48" s="28"/>
      <c r="K48" s="28"/>
      <c r="L48" s="28"/>
      <c r="M48" s="28"/>
      <c r="N48" s="28"/>
      <c r="O48" s="28"/>
      <c r="P48" s="28"/>
    </row>
    <row r="49" spans="1:16" ht="19.5" customHeight="1">
      <c r="A49" s="31"/>
      <c r="B49" s="33"/>
      <c r="C49" s="26" t="s">
        <v>26</v>
      </c>
      <c r="D49" s="27"/>
      <c r="E49" s="12">
        <v>286</v>
      </c>
      <c r="F49" s="12">
        <f t="shared" si="1"/>
        <v>286</v>
      </c>
      <c r="G49" s="19">
        <f t="shared" si="4"/>
        <v>572</v>
      </c>
      <c r="H49" s="16"/>
      <c r="I49" s="15">
        <f t="shared" si="5"/>
        <v>0</v>
      </c>
      <c r="J49" s="28" t="s">
        <v>18</v>
      </c>
      <c r="K49" s="28"/>
      <c r="L49" s="28"/>
      <c r="M49" s="28"/>
      <c r="N49" s="28"/>
      <c r="O49" s="28"/>
      <c r="P49" s="28"/>
    </row>
    <row r="50" spans="1:16" ht="19.5" customHeight="1">
      <c r="A50" s="31"/>
      <c r="B50" s="33"/>
      <c r="C50" s="26" t="s">
        <v>23</v>
      </c>
      <c r="D50" s="27"/>
      <c r="E50" s="12">
        <v>289</v>
      </c>
      <c r="F50" s="12">
        <f t="shared" si="1"/>
        <v>289</v>
      </c>
      <c r="G50" s="19">
        <f t="shared" si="4"/>
        <v>578</v>
      </c>
      <c r="H50" s="16"/>
      <c r="I50" s="15">
        <f t="shared" si="5"/>
        <v>0</v>
      </c>
      <c r="J50" s="28" t="s">
        <v>19</v>
      </c>
      <c r="K50" s="28"/>
      <c r="L50" s="28"/>
      <c r="M50" s="28"/>
      <c r="N50" s="28"/>
      <c r="O50" s="28"/>
      <c r="P50" s="28"/>
    </row>
    <row r="51" spans="1:16" ht="19.5" customHeight="1">
      <c r="A51" s="31"/>
      <c r="B51" s="33"/>
      <c r="C51" s="26" t="s">
        <v>24</v>
      </c>
      <c r="D51" s="27"/>
      <c r="E51" s="12">
        <v>291</v>
      </c>
      <c r="F51" s="12">
        <f t="shared" si="1"/>
        <v>291</v>
      </c>
      <c r="G51" s="19">
        <f t="shared" si="4"/>
        <v>582</v>
      </c>
      <c r="H51" s="16"/>
      <c r="I51" s="15">
        <f t="shared" si="5"/>
        <v>0</v>
      </c>
      <c r="J51" s="28" t="s">
        <v>20</v>
      </c>
      <c r="K51" s="28"/>
      <c r="L51" s="28"/>
      <c r="M51" s="28"/>
      <c r="N51" s="28"/>
      <c r="O51" s="28"/>
      <c r="P51" s="28"/>
    </row>
    <row r="52" spans="1:16" ht="19.5" customHeight="1">
      <c r="A52" s="32"/>
      <c r="B52" s="3"/>
      <c r="C52" s="26" t="s">
        <v>22</v>
      </c>
      <c r="D52" s="27"/>
      <c r="E52" s="12">
        <v>258</v>
      </c>
      <c r="F52" s="12">
        <f t="shared" si="1"/>
        <v>258</v>
      </c>
      <c r="G52" s="19">
        <f t="shared" si="4"/>
        <v>516</v>
      </c>
      <c r="H52" s="16"/>
      <c r="I52" s="15">
        <f t="shared" si="5"/>
        <v>0</v>
      </c>
      <c r="J52" s="28" t="s">
        <v>21</v>
      </c>
      <c r="K52" s="28"/>
      <c r="L52" s="28"/>
      <c r="M52" s="28"/>
      <c r="N52" s="28"/>
      <c r="O52" s="28"/>
      <c r="P52" s="28"/>
    </row>
    <row r="53" spans="1:16" ht="19.5" customHeight="1">
      <c r="A53" s="64" t="s">
        <v>65</v>
      </c>
      <c r="B53" s="65"/>
      <c r="C53" s="26" t="s">
        <v>39</v>
      </c>
      <c r="D53" s="27"/>
      <c r="E53" s="13">
        <v>60</v>
      </c>
      <c r="F53" s="12">
        <f t="shared" si="1"/>
        <v>60</v>
      </c>
      <c r="G53" s="19">
        <f t="shared" si="4"/>
        <v>120</v>
      </c>
      <c r="H53" s="15"/>
      <c r="I53" s="15">
        <f t="shared" si="5"/>
        <v>0</v>
      </c>
      <c r="J53" s="28" t="s">
        <v>41</v>
      </c>
      <c r="K53" s="28"/>
      <c r="L53" s="28"/>
      <c r="M53" s="28"/>
      <c r="N53" s="28"/>
      <c r="O53" s="28"/>
      <c r="P53" s="28"/>
    </row>
    <row r="54" spans="1:16" ht="19.5" customHeight="1">
      <c r="A54" s="66" t="s">
        <v>63</v>
      </c>
      <c r="B54" s="66"/>
      <c r="C54" s="66"/>
      <c r="D54" s="66"/>
      <c r="E54" s="77" t="s">
        <v>62</v>
      </c>
      <c r="F54" s="77"/>
      <c r="G54" s="77"/>
      <c r="H54" s="77"/>
      <c r="I54" s="15">
        <f>SUM(I8:I53)</f>
        <v>0</v>
      </c>
      <c r="J54" s="66"/>
      <c r="K54" s="66"/>
      <c r="L54" s="66"/>
      <c r="M54" s="66"/>
      <c r="N54" s="66"/>
      <c r="O54" s="66"/>
      <c r="P54" s="66"/>
    </row>
    <row r="55" ht="13.5">
      <c r="I55" s="2"/>
    </row>
    <row r="56" ht="13.5">
      <c r="I56" s="2"/>
    </row>
    <row r="57" ht="13.5">
      <c r="I57" s="2"/>
    </row>
    <row r="58" ht="13.5">
      <c r="B58" t="s">
        <v>36</v>
      </c>
    </row>
    <row r="60" ht="13.5">
      <c r="B60" t="s">
        <v>37</v>
      </c>
    </row>
    <row r="62" ht="13.5">
      <c r="B62" t="s">
        <v>35</v>
      </c>
    </row>
    <row r="65" ht="13.5">
      <c r="B65" t="s">
        <v>38</v>
      </c>
    </row>
  </sheetData>
  <sheetProtection/>
  <mergeCells count="112">
    <mergeCell ref="E54:H54"/>
    <mergeCell ref="J54:P54"/>
    <mergeCell ref="C28:D28"/>
    <mergeCell ref="J28:P28"/>
    <mergeCell ref="E5:E6"/>
    <mergeCell ref="E20:E23"/>
    <mergeCell ref="C7:D7"/>
    <mergeCell ref="J7:P7"/>
    <mergeCell ref="C8:D8"/>
    <mergeCell ref="J8:P8"/>
    <mergeCell ref="A53:B53"/>
    <mergeCell ref="A54:D54"/>
    <mergeCell ref="G5:G6"/>
    <mergeCell ref="G20:G23"/>
    <mergeCell ref="A2:N2"/>
    <mergeCell ref="A5:D6"/>
    <mergeCell ref="F5:F6"/>
    <mergeCell ref="J5:P6"/>
    <mergeCell ref="A7:A30"/>
    <mergeCell ref="B7:B30"/>
    <mergeCell ref="C9:D9"/>
    <mergeCell ref="J9:P9"/>
    <mergeCell ref="C10:D10"/>
    <mergeCell ref="J10:P10"/>
    <mergeCell ref="C11:D11"/>
    <mergeCell ref="J11:P11"/>
    <mergeCell ref="C12:D12"/>
    <mergeCell ref="J12:P12"/>
    <mergeCell ref="C13:D13"/>
    <mergeCell ref="J13:P13"/>
    <mergeCell ref="C14:D14"/>
    <mergeCell ref="J14:P14"/>
    <mergeCell ref="C15:D15"/>
    <mergeCell ref="J15:P15"/>
    <mergeCell ref="C16:D16"/>
    <mergeCell ref="J16:P16"/>
    <mergeCell ref="J22:P22"/>
    <mergeCell ref="J23:P23"/>
    <mergeCell ref="C17:D17"/>
    <mergeCell ref="J17:P17"/>
    <mergeCell ref="C18:D18"/>
    <mergeCell ref="J18:P18"/>
    <mergeCell ref="C19:D19"/>
    <mergeCell ref="J19:P19"/>
    <mergeCell ref="C29:D29"/>
    <mergeCell ref="J29:P29"/>
    <mergeCell ref="C30:D30"/>
    <mergeCell ref="J30:P30"/>
    <mergeCell ref="C20:D23"/>
    <mergeCell ref="F20:F23"/>
    <mergeCell ref="H20:H23"/>
    <mergeCell ref="I20:I23"/>
    <mergeCell ref="J20:P20"/>
    <mergeCell ref="J21:P21"/>
    <mergeCell ref="C31:D31"/>
    <mergeCell ref="J31:P31"/>
    <mergeCell ref="A32:A43"/>
    <mergeCell ref="B32:B43"/>
    <mergeCell ref="C32:D32"/>
    <mergeCell ref="J32:P32"/>
    <mergeCell ref="C33:D33"/>
    <mergeCell ref="J33:P33"/>
    <mergeCell ref="C34:D34"/>
    <mergeCell ref="J34:P34"/>
    <mergeCell ref="C35:D35"/>
    <mergeCell ref="J35:P35"/>
    <mergeCell ref="C36:D36"/>
    <mergeCell ref="J36:P36"/>
    <mergeCell ref="J42:P42"/>
    <mergeCell ref="C37:D37"/>
    <mergeCell ref="J37:P37"/>
    <mergeCell ref="C38:D38"/>
    <mergeCell ref="J38:P38"/>
    <mergeCell ref="C39:D39"/>
    <mergeCell ref="J39:P39"/>
    <mergeCell ref="A45:A52"/>
    <mergeCell ref="C45:D45"/>
    <mergeCell ref="J45:P45"/>
    <mergeCell ref="C46:D46"/>
    <mergeCell ref="J46:P46"/>
    <mergeCell ref="C47:D47"/>
    <mergeCell ref="B48:B51"/>
    <mergeCell ref="C52:D52"/>
    <mergeCell ref="J52:P52"/>
    <mergeCell ref="C48:D48"/>
    <mergeCell ref="J48:P48"/>
    <mergeCell ref="C49:D49"/>
    <mergeCell ref="J49:P49"/>
    <mergeCell ref="C50:D50"/>
    <mergeCell ref="J50:P50"/>
    <mergeCell ref="C51:D51"/>
    <mergeCell ref="J51:P51"/>
    <mergeCell ref="J43:P43"/>
    <mergeCell ref="C44:D44"/>
    <mergeCell ref="C26:D26"/>
    <mergeCell ref="J26:P26"/>
    <mergeCell ref="J44:P44"/>
    <mergeCell ref="C40:D40"/>
    <mergeCell ref="J40:P40"/>
    <mergeCell ref="C41:D41"/>
    <mergeCell ref="J41:P41"/>
    <mergeCell ref="C42:D42"/>
    <mergeCell ref="J24:P24"/>
    <mergeCell ref="J25:P25"/>
    <mergeCell ref="C24:D24"/>
    <mergeCell ref="C25:D25"/>
    <mergeCell ref="J53:P53"/>
    <mergeCell ref="C53:D53"/>
    <mergeCell ref="C27:D27"/>
    <mergeCell ref="J27:P27"/>
    <mergeCell ref="J47:P47"/>
    <mergeCell ref="C43:D43"/>
  </mergeCells>
  <printOptions/>
  <pageMargins left="1.49" right="0.2" top="0.51" bottom="0.52" header="0.512" footer="0.51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A1673502</dc:creator>
  <cp:keywords/>
  <dc:description/>
  <cp:lastModifiedBy>中山 馨子(NAKAYAMA Keiko)</cp:lastModifiedBy>
  <cp:lastPrinted>2023-03-29T08:16:31Z</cp:lastPrinted>
  <dcterms:created xsi:type="dcterms:W3CDTF">2006-04-21T01:17:34Z</dcterms:created>
  <dcterms:modified xsi:type="dcterms:W3CDTF">2024-03-20T03:35:17Z</dcterms:modified>
  <cp:category/>
  <cp:version/>
  <cp:contentType/>
  <cp:contentStatus/>
</cp:coreProperties>
</file>