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100.80.192.103\業務　育成\①請負関係\R8\１．シカ捕獲（茨城主体）補正予算\３．入札公告\施行用\"/>
    </mc:Choice>
  </mc:AlternateContent>
  <xr:revisionPtr revIDLastSave="0" documentId="13_ncr:1_{1E73309A-1F5A-4924-B88E-19503E4C30CE}" xr6:coauthVersionLast="47" xr6:coauthVersionMax="47" xr10:uidLastSave="{00000000-0000-0000-0000-000000000000}"/>
  <bookViews>
    <workbookView xWindow="-28920" yWindow="-120" windowWidth="29040" windowHeight="15720" tabRatio="846" activeTab="1" xr2:uid="{00000000-000D-0000-FFFF-FFFF00000000}"/>
  </bookViews>
  <sheets>
    <sheet name="因子" sheetId="6" r:id="rId1"/>
    <sheet name="①捕獲個体記録票" sheetId="21" r:id="rId2"/>
    <sheet name="②誘引日報（集計表用資料）" sheetId="19" r:id="rId3"/>
    <sheet name="②捕獲日報（集計表用資料）" sheetId="20" r:id="rId4"/>
    <sheet name="④ジビエ利用届" sheetId="11" state="hidden" r:id="rId5"/>
    <sheet name="⑤ジビエ利用記録票" sheetId="10" state="hidden" r:id="rId6"/>
  </sheets>
  <definedNames>
    <definedName name="_xlnm.Print_Area" localSheetId="1">①捕獲個体記録票!$A$1:$I$31</definedName>
    <definedName name="_xlnm.Print_Area" localSheetId="3">'②捕獲日報（集計表用資料）'!$A$1:$M$21</definedName>
    <definedName name="_xlnm.Print_Area" localSheetId="2">'②誘引日報（集計表用資料）'!$A$1:$O$23</definedName>
    <definedName name="_xlnm.Print_Area" localSheetId="4">④ジビエ利用届!$A$1:$H$38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21" l="1"/>
  <c r="A2" i="20"/>
  <c r="A2" i="19"/>
  <c r="A3" i="11" l="1"/>
  <c r="B9" i="11"/>
  <c r="A7" i="6"/>
  <c r="A16" i="11"/>
  <c r="A2" i="10" l="1"/>
</calcChain>
</file>

<file path=xl/sharedStrings.xml><?xml version="1.0" encoding="utf-8"?>
<sst xmlns="http://schemas.openxmlformats.org/spreadsheetml/2006/main" count="190" uniqueCount="131">
  <si>
    <t>事業名</t>
    <rPh sb="0" eb="2">
      <t>ジギョウ</t>
    </rPh>
    <rPh sb="2" eb="3">
      <t>メイ</t>
    </rPh>
    <phoneticPr fontId="3"/>
  </si>
  <si>
    <t>令和　年度　　地区有害鳥獣捕獲委託事業</t>
    <rPh sb="0" eb="2">
      <t>レイワ</t>
    </rPh>
    <rPh sb="3" eb="5">
      <t>ネンド</t>
    </rPh>
    <rPh sb="7" eb="9">
      <t>チク</t>
    </rPh>
    <rPh sb="9" eb="11">
      <t>ユウガイ</t>
    </rPh>
    <rPh sb="11" eb="13">
      <t>チョウジュウ</t>
    </rPh>
    <rPh sb="13" eb="15">
      <t>ホカク</t>
    </rPh>
    <rPh sb="15" eb="17">
      <t>イタク</t>
    </rPh>
    <rPh sb="17" eb="19">
      <t>ジギョウ</t>
    </rPh>
    <phoneticPr fontId="3"/>
  </si>
  <si>
    <t>署長名</t>
    <rPh sb="0" eb="3">
      <t>ショチョウメイ</t>
    </rPh>
    <phoneticPr fontId="3"/>
  </si>
  <si>
    <t>　　森林管理署長</t>
    <rPh sb="2" eb="4">
      <t>シンリン</t>
    </rPh>
    <rPh sb="4" eb="7">
      <t>カンリショ</t>
    </rPh>
    <rPh sb="7" eb="8">
      <t>チョウ</t>
    </rPh>
    <phoneticPr fontId="3"/>
  </si>
  <si>
    <t>　　　　　　</t>
    <phoneticPr fontId="3"/>
  </si>
  <si>
    <t>様式仕１</t>
    <rPh sb="0" eb="2">
      <t>ヨウシキ</t>
    </rPh>
    <rPh sb="2" eb="3">
      <t>シ</t>
    </rPh>
    <phoneticPr fontId="1"/>
  </si>
  <si>
    <t>誘引作業日報</t>
    <rPh sb="0" eb="2">
      <t>ユウイン</t>
    </rPh>
    <rPh sb="2" eb="4">
      <t>サギョウ</t>
    </rPh>
    <rPh sb="4" eb="6">
      <t>ニッポウ</t>
    </rPh>
    <phoneticPr fontId="1"/>
  </si>
  <si>
    <t>実 施 日</t>
    <rPh sb="0" eb="1">
      <t>ジツ</t>
    </rPh>
    <rPh sb="2" eb="3">
      <t>シ</t>
    </rPh>
    <rPh sb="4" eb="5">
      <t>ヒ</t>
    </rPh>
    <phoneticPr fontId="1"/>
  </si>
  <si>
    <t>天　　候</t>
    <rPh sb="0" eb="1">
      <t>テン</t>
    </rPh>
    <rPh sb="3" eb="4">
      <t>コウ</t>
    </rPh>
    <phoneticPr fontId="1"/>
  </si>
  <si>
    <t>従事者数</t>
    <rPh sb="0" eb="3">
      <t>ジュウジシャ</t>
    </rPh>
    <rPh sb="3" eb="4">
      <t>スウ</t>
    </rPh>
    <phoneticPr fontId="1"/>
  </si>
  <si>
    <t>名</t>
    <rPh sb="0" eb="1">
      <t>メイ</t>
    </rPh>
    <phoneticPr fontId="1"/>
  </si>
  <si>
    <t>１箇所当たりの資材量</t>
    <rPh sb="1" eb="3">
      <t>カショ</t>
    </rPh>
    <rPh sb="3" eb="4">
      <t>ア</t>
    </rPh>
    <rPh sb="7" eb="9">
      <t>シザイ</t>
    </rPh>
    <rPh sb="9" eb="10">
      <t>リョウ</t>
    </rPh>
    <phoneticPr fontId="1"/>
  </si>
  <si>
    <t>従事者名</t>
    <rPh sb="0" eb="3">
      <t>ジュウジシャ</t>
    </rPh>
    <rPh sb="3" eb="4">
      <t>メイ</t>
    </rPh>
    <phoneticPr fontId="1"/>
  </si>
  <si>
    <t xml:space="preserve"> 誘引状況</t>
    <rPh sb="1" eb="3">
      <t>ユウイン</t>
    </rPh>
    <rPh sb="3" eb="5">
      <t>ジョウキョウ</t>
    </rPh>
    <phoneticPr fontId="1"/>
  </si>
  <si>
    <t>捕獲場所</t>
    <rPh sb="0" eb="2">
      <t>ホカク</t>
    </rPh>
    <rPh sb="2" eb="4">
      <t>バショ</t>
    </rPh>
    <phoneticPr fontId="1"/>
  </si>
  <si>
    <t>誘引状況</t>
    <rPh sb="0" eb="2">
      <t>ユウイン</t>
    </rPh>
    <rPh sb="2" eb="4">
      <t>ジョウキョウ</t>
    </rPh>
    <phoneticPr fontId="1"/>
  </si>
  <si>
    <t>付近の状況</t>
    <rPh sb="0" eb="2">
      <t>フキン</t>
    </rPh>
    <rPh sb="3" eb="5">
      <t>ジョウキョウ</t>
    </rPh>
    <phoneticPr fontId="1"/>
  </si>
  <si>
    <t>備考</t>
    <rPh sb="0" eb="2">
      <t>ビコウ</t>
    </rPh>
    <phoneticPr fontId="1"/>
  </si>
  <si>
    <t>前回設置分</t>
    <rPh sb="0" eb="2">
      <t>ゼンカイ</t>
    </rPh>
    <rPh sb="2" eb="4">
      <t>セッチ</t>
    </rPh>
    <rPh sb="4" eb="5">
      <t>ブン</t>
    </rPh>
    <phoneticPr fontId="1"/>
  </si>
  <si>
    <t>今回設置分</t>
    <rPh sb="0" eb="2">
      <t>コンカイ</t>
    </rPh>
    <rPh sb="2" eb="4">
      <t>セッチ</t>
    </rPh>
    <rPh sb="4" eb="5">
      <t>ブン</t>
    </rPh>
    <phoneticPr fontId="1"/>
  </si>
  <si>
    <t>１．（ほぼ）全て無くなっていた
２．半分程度無くなっていた
３．（ほぼ）全て残っていた</t>
    <rPh sb="6" eb="7">
      <t>スベ</t>
    </rPh>
    <rPh sb="8" eb="9">
      <t>ナ</t>
    </rPh>
    <rPh sb="18" eb="20">
      <t>ハンブン</t>
    </rPh>
    <rPh sb="20" eb="22">
      <t>テイド</t>
    </rPh>
    <rPh sb="22" eb="23">
      <t>ナ</t>
    </rPh>
    <rPh sb="36" eb="37">
      <t>スベ</t>
    </rPh>
    <rPh sb="38" eb="39">
      <t>ノコ</t>
    </rPh>
    <phoneticPr fontId="1"/>
  </si>
  <si>
    <t>１．設置した
２．設置しなかった</t>
    <rPh sb="2" eb="4">
      <t>セッチ</t>
    </rPh>
    <rPh sb="9" eb="11">
      <t>セッチ</t>
    </rPh>
    <phoneticPr fontId="1"/>
  </si>
  <si>
    <t xml:space="preserve"> 所見（実施おける課題等）</t>
    <rPh sb="1" eb="3">
      <t>ショケン</t>
    </rPh>
    <rPh sb="4" eb="6">
      <t>ジッシ</t>
    </rPh>
    <rPh sb="9" eb="11">
      <t>カダイ</t>
    </rPh>
    <rPh sb="11" eb="12">
      <t>トウ</t>
    </rPh>
    <phoneticPr fontId="1"/>
  </si>
  <si>
    <t>位置情報（十進法）</t>
  </si>
  <si>
    <t>様式仕２</t>
    <rPh sb="0" eb="2">
      <t>ヨウシキ</t>
    </rPh>
    <rPh sb="2" eb="3">
      <t>シ</t>
    </rPh>
    <phoneticPr fontId="1"/>
  </si>
  <si>
    <t>捕獲作業日報</t>
    <rPh sb="0" eb="2">
      <t>ホカク</t>
    </rPh>
    <rPh sb="2" eb="4">
      <t>サギョウ</t>
    </rPh>
    <rPh sb="4" eb="6">
      <t>ニッポウ</t>
    </rPh>
    <phoneticPr fontId="1"/>
  </si>
  <si>
    <t>捕獲方法</t>
    <rPh sb="0" eb="2">
      <t>ホカク</t>
    </rPh>
    <rPh sb="2" eb="4">
      <t>ホウホウ</t>
    </rPh>
    <phoneticPr fontId="1"/>
  </si>
  <si>
    <t>捕獲頭数</t>
    <rPh sb="0" eb="2">
      <t>ホカク</t>
    </rPh>
    <rPh sb="2" eb="4">
      <t>トウスウ</t>
    </rPh>
    <phoneticPr fontId="1"/>
  </si>
  <si>
    <t>頭</t>
    <rPh sb="0" eb="1">
      <t>トウ</t>
    </rPh>
    <phoneticPr fontId="1"/>
  </si>
  <si>
    <t xml:space="preserve"> 従事者名（役割についても明記する）</t>
    <rPh sb="1" eb="4">
      <t>ジュウジシャ</t>
    </rPh>
    <rPh sb="4" eb="5">
      <t>メイ</t>
    </rPh>
    <rPh sb="6" eb="8">
      <t>ヤクワリ</t>
    </rPh>
    <rPh sb="13" eb="15">
      <t>メイキ</t>
    </rPh>
    <phoneticPr fontId="1"/>
  </si>
  <si>
    <t xml:space="preserve"> 捕獲内容</t>
    <rPh sb="1" eb="3">
      <t>ホカク</t>
    </rPh>
    <rPh sb="3" eb="5">
      <t>ナイヨウ</t>
    </rPh>
    <phoneticPr fontId="1"/>
  </si>
  <si>
    <t>メッシュ番号</t>
    <rPh sb="4" eb="6">
      <t>バンゴウ</t>
    </rPh>
    <phoneticPr fontId="1"/>
  </si>
  <si>
    <t>備　考</t>
    <rPh sb="0" eb="1">
      <t>ビ</t>
    </rPh>
    <rPh sb="2" eb="3">
      <t>コウ</t>
    </rPh>
    <phoneticPr fontId="1"/>
  </si>
  <si>
    <t xml:space="preserve"> 記入者</t>
  </si>
  <si>
    <t xml:space="preserve"> 従事者数</t>
  </si>
  <si>
    <t>獣種</t>
  </si>
  <si>
    <t>１．成獣
２．幼獣</t>
  </si>
  <si>
    <t>処置</t>
  </si>
  <si>
    <t>備　考</t>
  </si>
  <si>
    <t>１．埋設（穴）
２．埋設（排水管）
３．焼却
４．食肉利用
５．放獣
６．その他</t>
  </si>
  <si>
    <t>１．２</t>
  </si>
  <si>
    <t>１．２．３．４．５．６</t>
  </si>
  <si>
    <t>様式仕３</t>
    <rPh sb="0" eb="2">
      <t>ヨウシキ</t>
    </rPh>
    <rPh sb="2" eb="3">
      <t>シ</t>
    </rPh>
    <phoneticPr fontId="1"/>
  </si>
  <si>
    <t>捕獲個体記録票</t>
    <rPh sb="0" eb="2">
      <t>ホカク</t>
    </rPh>
    <rPh sb="2" eb="4">
      <t>コタイ</t>
    </rPh>
    <rPh sb="4" eb="7">
      <t>キロクヒョウ</t>
    </rPh>
    <phoneticPr fontId="1"/>
  </si>
  <si>
    <t>捕獲年月日</t>
    <rPh sb="0" eb="2">
      <t>ホカク</t>
    </rPh>
    <rPh sb="2" eb="5">
      <t>ネンガッピ</t>
    </rPh>
    <phoneticPr fontId="1"/>
  </si>
  <si>
    <t>令和　　　　年　　　　月　　　　日　　（　　　　）</t>
    <rPh sb="0" eb="2">
      <t>レイワ</t>
    </rPh>
    <rPh sb="6" eb="7">
      <t>ネン</t>
    </rPh>
    <rPh sb="11" eb="12">
      <t>ツキ</t>
    </rPh>
    <rPh sb="16" eb="17">
      <t>ヒ</t>
    </rPh>
    <phoneticPr fontId="1"/>
  </si>
  <si>
    <t>記入者氏名</t>
    <rPh sb="0" eb="3">
      <t>キニュウシャ</t>
    </rPh>
    <rPh sb="3" eb="5">
      <t>シメイ</t>
    </rPh>
    <phoneticPr fontId="1"/>
  </si>
  <si>
    <t>獣種名</t>
    <rPh sb="0" eb="1">
      <t>ジュウ</t>
    </rPh>
    <rPh sb="1" eb="2">
      <t>シュ</t>
    </rPh>
    <rPh sb="2" eb="3">
      <t>メイ</t>
    </rPh>
    <phoneticPr fontId="1"/>
  </si>
  <si>
    <t>シカ・イノシシ・クマ・二ホンカモシカ・その他（　　　）</t>
    <rPh sb="11" eb="12">
      <t>ニ</t>
    </rPh>
    <rPh sb="21" eb="22">
      <t>ホカ</t>
    </rPh>
    <phoneticPr fontId="1"/>
  </si>
  <si>
    <t>くくりわな・銃・囲いわな・はこわな・その他（　　　　）</t>
    <rPh sb="6" eb="7">
      <t>ジュウ</t>
    </rPh>
    <rPh sb="8" eb="9">
      <t>カコ</t>
    </rPh>
    <rPh sb="20" eb="21">
      <t>ホカ</t>
    </rPh>
    <phoneticPr fontId="1"/>
  </si>
  <si>
    <t>　（　　　）市・町・村　（　　　）（　　　）国有林（　　）林班（　　）小班</t>
    <rPh sb="6" eb="7">
      <t>シ</t>
    </rPh>
    <rPh sb="8" eb="9">
      <t>マチ</t>
    </rPh>
    <rPh sb="10" eb="11">
      <t>ムラ</t>
    </rPh>
    <rPh sb="22" eb="25">
      <t>コクユウリン</t>
    </rPh>
    <rPh sb="29" eb="31">
      <t>リンパン</t>
    </rPh>
    <rPh sb="35" eb="37">
      <t>ショウハン</t>
    </rPh>
    <phoneticPr fontId="1"/>
  </si>
  <si>
    <t>性　別</t>
    <rPh sb="0" eb="1">
      <t>セイ</t>
    </rPh>
    <rPh sb="2" eb="3">
      <t>ベツ</t>
    </rPh>
    <phoneticPr fontId="1"/>
  </si>
  <si>
    <t>オス　　・　　メス</t>
    <phoneticPr fontId="1"/>
  </si>
  <si>
    <t>オスの場合</t>
    <rPh sb="3" eb="5">
      <t>バアイ</t>
    </rPh>
    <phoneticPr fontId="1"/>
  </si>
  <si>
    <t>角の状態</t>
    <rPh sb="0" eb="1">
      <t>ツノ</t>
    </rPh>
    <rPh sb="2" eb="4">
      <t>ジョウタイ</t>
    </rPh>
    <phoneticPr fontId="1"/>
  </si>
  <si>
    <t>　（無し）　</t>
    <rPh sb="2" eb="3">
      <t>ナ</t>
    </rPh>
    <phoneticPr fontId="1"/>
  </si>
  <si>
    <t>メスの場合</t>
    <rPh sb="3" eb="5">
      <t>バアイ</t>
    </rPh>
    <phoneticPr fontId="1"/>
  </si>
  <si>
    <t>妊娠の有無</t>
    <rPh sb="0" eb="2">
      <t>ニンシン</t>
    </rPh>
    <rPh sb="3" eb="5">
      <t>ウム</t>
    </rPh>
    <phoneticPr fontId="1"/>
  </si>
  <si>
    <t>あり　・　なし　・　不明</t>
    <rPh sb="10" eb="12">
      <t>フメイ</t>
    </rPh>
    <phoneticPr fontId="1"/>
  </si>
  <si>
    <t>胎児の性別</t>
    <rPh sb="0" eb="2">
      <t>タイジ</t>
    </rPh>
    <rPh sb="3" eb="5">
      <t>セイベツ</t>
    </rPh>
    <phoneticPr fontId="1"/>
  </si>
  <si>
    <t>オス　・　メス　・　不明</t>
    <rPh sb="10" eb="12">
      <t>フメイ</t>
    </rPh>
    <phoneticPr fontId="1"/>
  </si>
  <si>
    <t>乳汁の分泌</t>
    <rPh sb="0" eb="1">
      <t>チチ</t>
    </rPh>
    <rPh sb="1" eb="2">
      <t>ジル</t>
    </rPh>
    <rPh sb="3" eb="5">
      <t>ブンピツ</t>
    </rPh>
    <phoneticPr fontId="1"/>
  </si>
  <si>
    <t>成獣・幼獣別</t>
    <rPh sb="0" eb="2">
      <t>セイジュウ</t>
    </rPh>
    <rPh sb="3" eb="5">
      <t>ヨウジュウ</t>
    </rPh>
    <rPh sb="5" eb="6">
      <t>ベツ</t>
    </rPh>
    <phoneticPr fontId="1"/>
  </si>
  <si>
    <t>成獣　・　幼獣</t>
    <rPh sb="0" eb="2">
      <t>セイジュウ</t>
    </rPh>
    <rPh sb="5" eb="7">
      <t>ヨウジュウ</t>
    </rPh>
    <phoneticPr fontId="1"/>
  </si>
  <si>
    <t>体　重</t>
    <rPh sb="0" eb="1">
      <t>カラダ</t>
    </rPh>
    <rPh sb="2" eb="3">
      <t>シゲル</t>
    </rPh>
    <phoneticPr fontId="1"/>
  </si>
  <si>
    <t>㎏（　　実測　・　全重量　　）</t>
    <rPh sb="4" eb="6">
      <t>ジッソク</t>
    </rPh>
    <rPh sb="9" eb="12">
      <t>ゼンジュウリョウ</t>
    </rPh>
    <phoneticPr fontId="1"/>
  </si>
  <si>
    <t>切歯・犬歯</t>
    <rPh sb="0" eb="2">
      <t>セッシ</t>
    </rPh>
    <rPh sb="3" eb="5">
      <t>ケンシ</t>
    </rPh>
    <phoneticPr fontId="1"/>
  </si>
  <si>
    <t>全て永久歯　・　全て乳歯　・　永久歯　　　本　・　乳歯　　　本</t>
    <rPh sb="0" eb="1">
      <t>スベ</t>
    </rPh>
    <rPh sb="2" eb="5">
      <t>エイキュウシ</t>
    </rPh>
    <rPh sb="8" eb="9">
      <t>スベ</t>
    </rPh>
    <rPh sb="10" eb="12">
      <t>ニュウシ</t>
    </rPh>
    <rPh sb="15" eb="18">
      <t>エイキュウシ</t>
    </rPh>
    <rPh sb="21" eb="22">
      <t>ホン</t>
    </rPh>
    <rPh sb="25" eb="27">
      <t>ニュウシ</t>
    </rPh>
    <rPh sb="30" eb="31">
      <t>ホン</t>
    </rPh>
    <phoneticPr fontId="1"/>
  </si>
  <si>
    <t>着弾位置</t>
    <rPh sb="0" eb="2">
      <t>チャクダン</t>
    </rPh>
    <rPh sb="2" eb="4">
      <t>イチ</t>
    </rPh>
    <phoneticPr fontId="1"/>
  </si>
  <si>
    <t>処置概況</t>
    <rPh sb="0" eb="2">
      <t>ショチ</t>
    </rPh>
    <rPh sb="2" eb="4">
      <t>ガイキョウ</t>
    </rPh>
    <phoneticPr fontId="1"/>
  </si>
  <si>
    <t>埋設　・　焼却　・　食肉加工　・　その他（　　　　　）</t>
    <rPh sb="0" eb="2">
      <t>マイセツ</t>
    </rPh>
    <rPh sb="5" eb="7">
      <t>ショウキャク</t>
    </rPh>
    <rPh sb="10" eb="12">
      <t>ショクニク</t>
    </rPh>
    <rPh sb="12" eb="14">
      <t>カコウ</t>
    </rPh>
    <rPh sb="19" eb="20">
      <t>ホカ</t>
    </rPh>
    <phoneticPr fontId="1"/>
  </si>
  <si>
    <t>様式仕４</t>
    <rPh sb="0" eb="2">
      <t>ヨウシキ</t>
    </rPh>
    <rPh sb="2" eb="3">
      <t>シ</t>
    </rPh>
    <phoneticPr fontId="3"/>
  </si>
  <si>
    <t>ジビエ利用届</t>
    <rPh sb="3" eb="5">
      <t>リヨウ</t>
    </rPh>
    <rPh sb="5" eb="6">
      <t>トド</t>
    </rPh>
    <phoneticPr fontId="3"/>
  </si>
  <si>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1"/>
  </si>
  <si>
    <t>　　分任支出負担行為担当官</t>
    <rPh sb="2" eb="13">
      <t>ブンニンシシュツフタンコウイタントウカン</t>
    </rPh>
    <phoneticPr fontId="3"/>
  </si>
  <si>
    <t>受託者</t>
    <rPh sb="0" eb="3">
      <t>ジュタクシャ</t>
    </rPh>
    <phoneticPr fontId="3"/>
  </si>
  <si>
    <t>住　所</t>
    <rPh sb="0" eb="1">
      <t>ジュウ</t>
    </rPh>
    <rPh sb="2" eb="3">
      <t>ショ</t>
    </rPh>
    <phoneticPr fontId="3"/>
  </si>
  <si>
    <t>氏　名</t>
    <rPh sb="0" eb="1">
      <t>シ</t>
    </rPh>
    <rPh sb="2" eb="3">
      <t>ナ</t>
    </rPh>
    <phoneticPr fontId="3"/>
  </si>
  <si>
    <t>記</t>
    <rPh sb="0" eb="1">
      <t>キ</t>
    </rPh>
    <phoneticPr fontId="1"/>
  </si>
  <si>
    <t>１．出荷先</t>
    <rPh sb="2" eb="5">
      <t>シュッカサキ</t>
    </rPh>
    <phoneticPr fontId="1"/>
  </si>
  <si>
    <t>２．用　途</t>
    <rPh sb="2" eb="3">
      <t>ヨウ</t>
    </rPh>
    <rPh sb="4" eb="5">
      <t>ト</t>
    </rPh>
    <phoneticPr fontId="1"/>
  </si>
  <si>
    <t>様式仕５</t>
    <rPh sb="0" eb="2">
      <t>ヨウシキ</t>
    </rPh>
    <rPh sb="2" eb="3">
      <t>シ</t>
    </rPh>
    <phoneticPr fontId="1"/>
  </si>
  <si>
    <t>ジビエ利用記録票</t>
    <rPh sb="3" eb="5">
      <t>リヨウ</t>
    </rPh>
    <rPh sb="5" eb="8">
      <t>キロクヒョウ</t>
    </rPh>
    <phoneticPr fontId="1"/>
  </si>
  <si>
    <t>出荷年月日</t>
    <rPh sb="0" eb="2">
      <t>シュッカ</t>
    </rPh>
    <rPh sb="2" eb="5">
      <t>ネンガッピ</t>
    </rPh>
    <phoneticPr fontId="1"/>
  </si>
  <si>
    <t>出荷先</t>
    <rPh sb="0" eb="3">
      <t>シュッカサキ</t>
    </rPh>
    <phoneticPr fontId="1"/>
  </si>
  <si>
    <t>用　途</t>
    <rPh sb="0" eb="1">
      <t>ヨウ</t>
    </rPh>
    <rPh sb="2" eb="3">
      <t>ト</t>
    </rPh>
    <phoneticPr fontId="1"/>
  </si>
  <si>
    <t>数　量</t>
    <rPh sb="0" eb="1">
      <t>カズ</t>
    </rPh>
    <rPh sb="2" eb="3">
      <t>リョウ</t>
    </rPh>
    <phoneticPr fontId="1"/>
  </si>
  <si>
    <t>オス：</t>
    <phoneticPr fontId="1"/>
  </si>
  <si>
    <t>メス：</t>
    <phoneticPr fontId="1"/>
  </si>
  <si>
    <t>合計：</t>
    <rPh sb="0" eb="2">
      <t>ゴウケイ</t>
    </rPh>
    <phoneticPr fontId="1"/>
  </si>
  <si>
    <t>注）ジビエ利用した場合、出荷日毎に本票を整理すること。</t>
    <rPh sb="0" eb="1">
      <t>チュウ</t>
    </rPh>
    <phoneticPr fontId="1"/>
  </si>
  <si>
    <t>雌雄</t>
    <rPh sb="0" eb="2">
      <t>シユウ</t>
    </rPh>
    <phoneticPr fontId="1"/>
  </si>
  <si>
    <t>ｋｇ</t>
    <phoneticPr fontId="1"/>
  </si>
  <si>
    <t>１．　２</t>
    <phoneticPr fontId="1"/>
  </si>
  <si>
    <t>１．　３</t>
  </si>
  <si>
    <t>１．　２．　３．　４</t>
    <phoneticPr fontId="1"/>
  </si>
  <si>
    <t>　</t>
    <phoneticPr fontId="1"/>
  </si>
  <si>
    <t>雄</t>
    <rPh sb="0" eb="1">
      <t>オス</t>
    </rPh>
    <phoneticPr fontId="1"/>
  </si>
  <si>
    <t>雌</t>
    <rPh sb="0" eb="1">
      <t>メス</t>
    </rPh>
    <phoneticPr fontId="1"/>
  </si>
  <si>
    <t>林小班名</t>
    <rPh sb="0" eb="4">
      <t>リンショウハンメイ</t>
    </rPh>
    <phoneticPr fontId="1"/>
  </si>
  <si>
    <t>わな番号
(001~999)</t>
    <rPh sb="2" eb="4">
      <t>バンゴウ</t>
    </rPh>
    <phoneticPr fontId="1"/>
  </si>
  <si>
    <t>（記載例）
  　００１</t>
    <rPh sb="1" eb="4">
      <t>キサイレイ</t>
    </rPh>
    <phoneticPr fontId="1"/>
  </si>
  <si>
    <t>1234い</t>
    <phoneticPr fontId="1"/>
  </si>
  <si>
    <t>経度
（Latitude)</t>
    <rPh sb="0" eb="2">
      <t>ケイド</t>
    </rPh>
    <phoneticPr fontId="1"/>
  </si>
  <si>
    <t>緯度
（Longitude）</t>
    <phoneticPr fontId="1"/>
  </si>
  <si>
    <t>令和　　　　年　　　　月　　　　日　（　　　　）</t>
    <rPh sb="0" eb="2">
      <t>レイワ</t>
    </rPh>
    <rPh sb="6" eb="7">
      <t>ネン</t>
    </rPh>
    <rPh sb="11" eb="12">
      <t>ツキ</t>
    </rPh>
    <rPh sb="16" eb="17">
      <t>ヒ</t>
    </rPh>
    <phoneticPr fontId="1"/>
  </si>
  <si>
    <t xml:space="preserve"> 記 入 者</t>
    <rPh sb="1" eb="2">
      <t>キ</t>
    </rPh>
    <rPh sb="3" eb="4">
      <t>イ</t>
    </rPh>
    <rPh sb="5" eb="6">
      <t>モノ</t>
    </rPh>
    <phoneticPr fontId="1"/>
  </si>
  <si>
    <t>１　．　２　．　３</t>
    <phoneticPr fontId="1"/>
  </si>
  <si>
    <t>林小班名</t>
    <rPh sb="0" eb="3">
      <t>リンショウハン</t>
    </rPh>
    <rPh sb="3" eb="4">
      <t>メイ</t>
    </rPh>
    <phoneticPr fontId="1"/>
  </si>
  <si>
    <t>（記載例）
　　００１</t>
    <rPh sb="1" eb="4">
      <t>キサイレイ</t>
    </rPh>
    <phoneticPr fontId="1"/>
  </si>
  <si>
    <t>シカ</t>
    <phoneticPr fontId="1"/>
  </si>
  <si>
    <t>０５５</t>
    <phoneticPr fontId="1"/>
  </si>
  <si>
    <t>くくりわな　・　囲いわな　・　銃　・（　　  　　）</t>
    <phoneticPr fontId="1"/>
  </si>
  <si>
    <t>令和　　　年　　　月　　　日　（　　　　）</t>
    <rPh sb="0" eb="2">
      <t>レイワ</t>
    </rPh>
    <rPh sb="5" eb="6">
      <t>ネン</t>
    </rPh>
    <rPh sb="9" eb="10">
      <t>ツキ</t>
    </rPh>
    <rPh sb="13" eb="14">
      <t>ヒ</t>
    </rPh>
    <phoneticPr fontId="1"/>
  </si>
  <si>
    <t>１．シカがいた
２．痕跡あり（足跡、糞等）
３．痕跡なし
４．脱出(空はじき）</t>
    <rPh sb="34" eb="35">
      <t>カラ</t>
    </rPh>
    <phoneticPr fontId="1"/>
  </si>
  <si>
    <t>わな番号</t>
    <rPh sb="2" eb="4">
      <t>バンゴウ</t>
    </rPh>
    <phoneticPr fontId="1"/>
  </si>
  <si>
    <t>緯度経度</t>
    <rPh sb="0" eb="4">
      <t>イドケイド</t>
    </rPh>
    <phoneticPr fontId="1"/>
  </si>
  <si>
    <t>わなid</t>
    <phoneticPr fontId="1"/>
  </si>
  <si>
    <t>R08</t>
    <phoneticPr fontId="1"/>
  </si>
  <si>
    <t>くくりわな　・（　大型　・　中型　・　小型　）囲いわな　・　箱わな　・　銃　</t>
    <rPh sb="9" eb="11">
      <t>オオガタ</t>
    </rPh>
    <rPh sb="14" eb="16">
      <t>チュウガタ</t>
    </rPh>
    <rPh sb="19" eb="21">
      <t>コガタ</t>
    </rPh>
    <rPh sb="23" eb="24">
      <t>カコ</t>
    </rPh>
    <rPh sb="30" eb="31">
      <t>ハコ</t>
    </rPh>
    <phoneticPr fontId="1"/>
  </si>
  <si>
    <t>設置方法</t>
    <rPh sb="0" eb="2">
      <t>セッチ</t>
    </rPh>
    <rPh sb="2" eb="4">
      <t>ホウホウ</t>
    </rPh>
    <phoneticPr fontId="1"/>
  </si>
  <si>
    <t>なし　・　小林式　・　獣道</t>
    <rPh sb="5" eb="8">
      <t>コバヤシシキ</t>
    </rPh>
    <rPh sb="11" eb="13">
      <t>ケモノミチ</t>
    </rPh>
    <phoneticPr fontId="1"/>
  </si>
  <si>
    <t xml:space="preserve"> 誘引剤</t>
    <rPh sb="1" eb="3">
      <t>ユウイン</t>
    </rPh>
    <rPh sb="3" eb="4">
      <t>ザイ</t>
    </rPh>
    <phoneticPr fontId="1"/>
  </si>
  <si>
    <t>不使用・ヘイキューブ・鉱塩・塩水・米ぬか・（　　）</t>
    <rPh sb="0" eb="3">
      <t>フシヨウ</t>
    </rPh>
    <rPh sb="11" eb="13">
      <t>コウエン</t>
    </rPh>
    <rPh sb="14" eb="16">
      <t>シオミズ</t>
    </rPh>
    <rPh sb="17" eb="18">
      <t>コメ</t>
    </rPh>
    <phoneticPr fontId="1"/>
  </si>
  <si>
    <t>経度（Longitude）</t>
    <rPh sb="0" eb="2">
      <t>ケイド</t>
    </rPh>
    <phoneticPr fontId="1"/>
  </si>
  <si>
    <t>緯度（Latitude）</t>
    <rPh sb="0" eb="2">
      <t>イド</t>
    </rPh>
    <phoneticPr fontId="1"/>
  </si>
  <si>
    <t>局コード</t>
    <rPh sb="0" eb="1">
      <t>キョク</t>
    </rPh>
    <phoneticPr fontId="1"/>
  </si>
  <si>
    <t>署コード</t>
    <rPh sb="0" eb="1">
      <t>ショ</t>
    </rPh>
    <phoneticPr fontId="1"/>
  </si>
  <si>
    <t>年度</t>
    <rPh sb="0" eb="2">
      <t>ネンド</t>
    </rPh>
    <phoneticPr fontId="1"/>
  </si>
  <si>
    <t>委託</t>
    <rPh sb="0" eb="2">
      <t>イタク</t>
    </rPh>
    <phoneticPr fontId="1"/>
  </si>
  <si>
    <t>事業番号</t>
    <rPh sb="0" eb="2">
      <t>ジギョウ</t>
    </rPh>
    <rPh sb="2" eb="4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</si>
</sst>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6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name val="游明朝"/>
      <family val="1"/>
      <charset val="128"/>
    </font>
    <font>
      <sz val="11"/>
      <name val="游明朝"/>
      <family val="1"/>
      <charset val="128"/>
    </font>
    <font>
      <sz val="12"/>
      <name val="游明朝"/>
      <family val="1"/>
      <charset val="128"/>
    </font>
    <font>
      <b/>
      <sz val="14"/>
      <name val="游明朝"/>
      <family val="1"/>
      <charset val="128"/>
    </font>
    <font>
      <sz val="8"/>
      <name val="游明朝"/>
      <family val="1"/>
      <charset val="128"/>
    </font>
    <font>
      <sz val="10"/>
      <color theme="1"/>
      <name val="游明朝"/>
      <family val="1"/>
      <charset val="128"/>
    </font>
    <font>
      <sz val="12"/>
      <color theme="1"/>
      <name val="游明朝"/>
      <family val="1"/>
      <charset val="128"/>
    </font>
    <font>
      <sz val="10"/>
      <name val="游明朝"/>
      <family val="1"/>
      <charset val="128"/>
    </font>
    <font>
      <b/>
      <sz val="12"/>
      <color theme="1"/>
      <name val="游明朝"/>
      <family val="1"/>
      <charset val="128"/>
    </font>
    <font>
      <sz val="12"/>
      <color rgb="FFFF0000"/>
      <name val="游明朝"/>
      <family val="1"/>
      <charset val="128"/>
    </font>
    <font>
      <sz val="11"/>
      <color rgb="FFFF0000"/>
      <name val="游明朝"/>
      <family val="1"/>
      <charset val="128"/>
    </font>
    <font>
      <sz val="11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b/>
      <sz val="11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  <font>
      <sz val="14"/>
      <name val="游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1"/>
  </cellStyleXfs>
  <cellXfs count="191">
    <xf numFmtId="0" fontId="0" fillId="0" borderId="0" xfId="0">
      <alignment vertical="center"/>
    </xf>
    <xf numFmtId="0" fontId="2" fillId="0" borderId="1" xfId="1" applyAlignment="1">
      <alignment horizontal="center" vertical="center"/>
    </xf>
    <xf numFmtId="0" fontId="2" fillId="2" borderId="1" xfId="1" applyFill="1" applyAlignment="1">
      <alignment vertical="center"/>
    </xf>
    <xf numFmtId="0" fontId="2" fillId="0" borderId="1" xfId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8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vertical="top"/>
    </xf>
    <xf numFmtId="0" fontId="5" fillId="0" borderId="11" xfId="0" applyFont="1" applyBorder="1" applyAlignment="1">
      <alignment vertical="top"/>
    </xf>
    <xf numFmtId="0" fontId="5" fillId="0" borderId="18" xfId="0" applyFont="1" applyBorder="1" applyAlignment="1">
      <alignment vertical="top"/>
    </xf>
    <xf numFmtId="0" fontId="5" fillId="0" borderId="19" xfId="0" applyFont="1" applyBorder="1" applyAlignment="1">
      <alignment vertical="top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9" fillId="3" borderId="1" xfId="1" applyFont="1" applyFill="1" applyAlignment="1">
      <alignment vertical="center"/>
    </xf>
    <xf numFmtId="0" fontId="11" fillId="3" borderId="1" xfId="1" applyFont="1" applyFill="1" applyAlignment="1">
      <alignment vertical="center"/>
    </xf>
    <xf numFmtId="0" fontId="11" fillId="3" borderId="1" xfId="1" applyFont="1" applyFill="1" applyAlignment="1">
      <alignment horizontal="center" vertical="center"/>
    </xf>
    <xf numFmtId="0" fontId="10" fillId="3" borderId="1" xfId="1" applyFont="1" applyFill="1" applyAlignment="1">
      <alignment horizontal="center" vertical="center"/>
    </xf>
    <xf numFmtId="0" fontId="9" fillId="3" borderId="1" xfId="1" applyFont="1" applyFill="1" applyAlignment="1">
      <alignment horizontal="center" vertical="center"/>
    </xf>
    <xf numFmtId="0" fontId="9" fillId="3" borderId="1" xfId="1" applyFont="1" applyFill="1" applyAlignment="1">
      <alignment horizontal="right" vertical="center"/>
    </xf>
    <xf numFmtId="0" fontId="14" fillId="0" borderId="0" xfId="0" applyFont="1">
      <alignment vertical="center"/>
    </xf>
    <xf numFmtId="0" fontId="5" fillId="0" borderId="27" xfId="0" applyFont="1" applyBorder="1">
      <alignment vertical="center"/>
    </xf>
    <xf numFmtId="0" fontId="5" fillId="0" borderId="26" xfId="0" applyFont="1" applyBorder="1" applyAlignment="1">
      <alignment horizontal="right" vertical="center"/>
    </xf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left" vertical="center"/>
    </xf>
    <xf numFmtId="0" fontId="14" fillId="0" borderId="3" xfId="0" quotePrefix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2" xfId="0" applyFont="1" applyBorder="1">
      <alignment vertical="center"/>
    </xf>
    <xf numFmtId="0" fontId="5" fillId="0" borderId="33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14" fillId="0" borderId="6" xfId="0" applyFont="1" applyBorder="1">
      <alignment vertical="center"/>
    </xf>
    <xf numFmtId="0" fontId="14" fillId="0" borderId="1" xfId="0" applyFont="1" applyBorder="1">
      <alignment vertical="center"/>
    </xf>
    <xf numFmtId="0" fontId="14" fillId="0" borderId="12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right" vertical="center" wrapText="1"/>
    </xf>
    <xf numFmtId="0" fontId="5" fillId="0" borderId="3" xfId="0" quotePrefix="1" applyFont="1" applyBorder="1" applyAlignment="1">
      <alignment horizontal="center" vertical="center"/>
    </xf>
    <xf numFmtId="0" fontId="14" fillId="0" borderId="5" xfId="0" applyFont="1" applyBorder="1">
      <alignment vertical="center"/>
    </xf>
    <xf numFmtId="0" fontId="14" fillId="0" borderId="17" xfId="0" applyFont="1" applyBorder="1" applyAlignment="1">
      <alignment vertical="top"/>
    </xf>
    <xf numFmtId="0" fontId="14" fillId="0" borderId="3" xfId="0" quotePrefix="1" applyFont="1" applyBorder="1" applyAlignment="1">
      <alignment horizontal="right" vertical="center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17" fillId="0" borderId="0" xfId="0" applyFont="1">
      <alignment vertical="center"/>
    </xf>
    <xf numFmtId="0" fontId="15" fillId="0" borderId="8" xfId="0" applyFont="1" applyBorder="1">
      <alignment vertical="center"/>
    </xf>
    <xf numFmtId="0" fontId="15" fillId="0" borderId="9" xfId="0" applyFont="1" applyBorder="1">
      <alignment vertical="center"/>
    </xf>
    <xf numFmtId="0" fontId="15" fillId="0" borderId="1" xfId="0" applyFont="1" applyBorder="1">
      <alignment vertical="center"/>
    </xf>
    <xf numFmtId="0" fontId="15" fillId="0" borderId="11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13" xfId="0" applyFont="1" applyBorder="1">
      <alignment vertical="center"/>
    </xf>
    <xf numFmtId="0" fontId="15" fillId="0" borderId="10" xfId="0" applyFont="1" applyBorder="1">
      <alignment vertical="center"/>
    </xf>
    <xf numFmtId="0" fontId="15" fillId="0" borderId="12" xfId="0" applyFont="1" applyBorder="1">
      <alignment vertical="center"/>
    </xf>
    <xf numFmtId="0" fontId="5" fillId="0" borderId="2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2" fillId="0" borderId="1" xfId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textRotation="255"/>
    </xf>
    <xf numFmtId="0" fontId="16" fillId="0" borderId="12" xfId="0" applyFont="1" applyBorder="1" applyAlignment="1">
      <alignment horizontal="center" vertical="center" textRotation="255"/>
    </xf>
    <xf numFmtId="0" fontId="10" fillId="0" borderId="1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20" xfId="0" quotePrefix="1" applyFont="1" applyBorder="1" applyAlignment="1">
      <alignment horizontal="center" vertical="center"/>
    </xf>
    <xf numFmtId="0" fontId="15" fillId="0" borderId="6" xfId="0" quotePrefix="1" applyFont="1" applyBorder="1" applyAlignment="1">
      <alignment horizontal="center" vertical="center"/>
    </xf>
    <xf numFmtId="0" fontId="15" fillId="0" borderId="4" xfId="0" quotePrefix="1" applyFont="1" applyBorder="1" applyAlignment="1">
      <alignment horizontal="center" vertical="center"/>
    </xf>
    <xf numFmtId="0" fontId="15" fillId="0" borderId="30" xfId="0" quotePrefix="1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6" fillId="0" borderId="4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20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15" fillId="0" borderId="5" xfId="0" quotePrefix="1" applyFont="1" applyBorder="1" applyAlignment="1">
      <alignment horizontal="center" vertical="center"/>
    </xf>
    <xf numFmtId="0" fontId="14" fillId="0" borderId="4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9" fillId="3" borderId="1" xfId="1" applyFont="1" applyFill="1" applyAlignment="1">
      <alignment horizontal="center" vertical="center"/>
    </xf>
    <xf numFmtId="0" fontId="9" fillId="3" borderId="1" xfId="1" applyFont="1" applyFill="1" applyAlignment="1">
      <alignment horizontal="left" vertical="center" wrapText="1"/>
    </xf>
    <xf numFmtId="0" fontId="12" fillId="3" borderId="1" xfId="1" applyFont="1" applyFill="1" applyAlignment="1">
      <alignment horizontal="center" vertical="center"/>
    </xf>
    <xf numFmtId="0" fontId="10" fillId="3" borderId="1" xfId="1" applyFont="1" applyFill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222997</xdr:colOff>
      <xdr:row>15</xdr:row>
      <xdr:rowOff>257237</xdr:rowOff>
    </xdr:from>
    <xdr:to>
      <xdr:col>3</xdr:col>
      <xdr:colOff>295543</xdr:colOff>
      <xdr:row>17</xdr:row>
      <xdr:rowOff>83052</xdr:rowOff>
    </xdr:to>
    <xdr:sp macro="" textlink="">
      <xdr:nvSpPr>
        <xdr:cNvPr id="2" name="フリーフォーム 1">
          <a:extLst>
            <a:ext uri="{FF2B5EF4-FFF2-40B4-BE49-F238E27FC236}">
              <a16:creationId xmlns:a16="http://schemas.microsoft.com/office/drawing/2014/main" id="{BADA2D23-AAEB-4939-9297-02E6A0F58660}"/>
            </a:ext>
          </a:extLst>
        </xdr:cNvPr>
        <xdr:cNvSpPr/>
      </xdr:nvSpPr>
      <xdr:spPr>
        <a:xfrm>
          <a:off x="2270872" y="5295962"/>
          <a:ext cx="72546" cy="492565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252820</xdr:colOff>
      <xdr:row>15</xdr:row>
      <xdr:rowOff>110631</xdr:rowOff>
    </xdr:from>
    <xdr:to>
      <xdr:col>4</xdr:col>
      <xdr:colOff>368042</xdr:colOff>
      <xdr:row>17</xdr:row>
      <xdr:rowOff>77784</xdr:rowOff>
    </xdr:to>
    <xdr:sp macro="" textlink="">
      <xdr:nvSpPr>
        <xdr:cNvPr id="3" name="フリーフォーム 2">
          <a:extLst>
            <a:ext uri="{FF2B5EF4-FFF2-40B4-BE49-F238E27FC236}">
              <a16:creationId xmlns:a16="http://schemas.microsoft.com/office/drawing/2014/main" id="{C60DED72-1D04-44B0-9A79-2261B0148EE0}"/>
            </a:ext>
          </a:extLst>
        </xdr:cNvPr>
        <xdr:cNvSpPr/>
      </xdr:nvSpPr>
      <xdr:spPr>
        <a:xfrm>
          <a:off x="3205570" y="5149356"/>
          <a:ext cx="115222" cy="633903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103734</xdr:colOff>
      <xdr:row>16</xdr:row>
      <xdr:rowOff>13231</xdr:rowOff>
    </xdr:from>
    <xdr:to>
      <xdr:col>4</xdr:col>
      <xdr:colOff>311946</xdr:colOff>
      <xdr:row>16</xdr:row>
      <xdr:rowOff>71003</xdr:rowOff>
    </xdr:to>
    <xdr:sp macro="" textlink="">
      <xdr:nvSpPr>
        <xdr:cNvPr id="4" name="フリーフォーム 4">
          <a:extLst>
            <a:ext uri="{FF2B5EF4-FFF2-40B4-BE49-F238E27FC236}">
              <a16:creationId xmlns:a16="http://schemas.microsoft.com/office/drawing/2014/main" id="{5ED17D05-8727-4303-A6C1-02A512536242}"/>
            </a:ext>
          </a:extLst>
        </xdr:cNvPr>
        <xdr:cNvSpPr/>
      </xdr:nvSpPr>
      <xdr:spPr>
        <a:xfrm rot="17756925">
          <a:off x="3131704" y="5310111"/>
          <a:ext cx="57772" cy="208212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284630</xdr:colOff>
      <xdr:row>14</xdr:row>
      <xdr:rowOff>297516</xdr:rowOff>
    </xdr:from>
    <xdr:to>
      <xdr:col>6</xdr:col>
      <xdr:colOff>399852</xdr:colOff>
      <xdr:row>17</xdr:row>
      <xdr:rowOff>76970</xdr:rowOff>
    </xdr:to>
    <xdr:sp macro="" textlink="">
      <xdr:nvSpPr>
        <xdr:cNvPr id="5" name="フリーフォーム 5">
          <a:extLst>
            <a:ext uri="{FF2B5EF4-FFF2-40B4-BE49-F238E27FC236}">
              <a16:creationId xmlns:a16="http://schemas.microsoft.com/office/drawing/2014/main" id="{8047FC5E-5873-4EF1-ABC0-D61A0C126090}"/>
            </a:ext>
          </a:extLst>
        </xdr:cNvPr>
        <xdr:cNvSpPr/>
      </xdr:nvSpPr>
      <xdr:spPr>
        <a:xfrm>
          <a:off x="4132730" y="5002866"/>
          <a:ext cx="115222" cy="779579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128112</xdr:colOff>
      <xdr:row>15</xdr:row>
      <xdr:rowOff>177578</xdr:rowOff>
    </xdr:from>
    <xdr:to>
      <xdr:col>6</xdr:col>
      <xdr:colOff>364279</xdr:colOff>
      <xdr:row>15</xdr:row>
      <xdr:rowOff>243107</xdr:rowOff>
    </xdr:to>
    <xdr:sp macro="" textlink="">
      <xdr:nvSpPr>
        <xdr:cNvPr id="6" name="フリーフォーム 7">
          <a:extLst>
            <a:ext uri="{FF2B5EF4-FFF2-40B4-BE49-F238E27FC236}">
              <a16:creationId xmlns:a16="http://schemas.microsoft.com/office/drawing/2014/main" id="{3CE6E84E-41C2-403C-9602-C283802D216E}"/>
            </a:ext>
          </a:extLst>
        </xdr:cNvPr>
        <xdr:cNvSpPr/>
      </xdr:nvSpPr>
      <xdr:spPr>
        <a:xfrm rot="17756925">
          <a:off x="4061531" y="5130984"/>
          <a:ext cx="65529" cy="236167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329050</xdr:colOff>
      <xdr:row>16</xdr:row>
      <xdr:rowOff>23116</xdr:rowOff>
    </xdr:from>
    <xdr:to>
      <xdr:col>6</xdr:col>
      <xdr:colOff>663988</xdr:colOff>
      <xdr:row>16</xdr:row>
      <xdr:rowOff>95713</xdr:rowOff>
    </xdr:to>
    <xdr:sp macro="" textlink="">
      <xdr:nvSpPr>
        <xdr:cNvPr id="7" name="フリーフォーム 8">
          <a:extLst>
            <a:ext uri="{FF2B5EF4-FFF2-40B4-BE49-F238E27FC236}">
              <a16:creationId xmlns:a16="http://schemas.microsoft.com/office/drawing/2014/main" id="{A4A0498C-04F3-450B-8AF2-0E02784AF8CE}"/>
            </a:ext>
          </a:extLst>
        </xdr:cNvPr>
        <xdr:cNvSpPr/>
      </xdr:nvSpPr>
      <xdr:spPr>
        <a:xfrm rot="3480000" flipH="1">
          <a:off x="4198783" y="5373583"/>
          <a:ext cx="72597" cy="115863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337493</xdr:colOff>
      <xdr:row>14</xdr:row>
      <xdr:rowOff>104216</xdr:rowOff>
    </xdr:from>
    <xdr:to>
      <xdr:col>8</xdr:col>
      <xdr:colOff>452715</xdr:colOff>
      <xdr:row>17</xdr:row>
      <xdr:rowOff>79773</xdr:rowOff>
    </xdr:to>
    <xdr:sp macro="" textlink="">
      <xdr:nvSpPr>
        <xdr:cNvPr id="8" name="フリーフォーム 9">
          <a:extLst>
            <a:ext uri="{FF2B5EF4-FFF2-40B4-BE49-F238E27FC236}">
              <a16:creationId xmlns:a16="http://schemas.microsoft.com/office/drawing/2014/main" id="{614B8270-D0CA-4CE1-AC63-8F8D2BC147F2}"/>
            </a:ext>
          </a:extLst>
        </xdr:cNvPr>
        <xdr:cNvSpPr/>
      </xdr:nvSpPr>
      <xdr:spPr>
        <a:xfrm>
          <a:off x="5080943" y="4809566"/>
          <a:ext cx="115222" cy="975682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169770</xdr:colOff>
      <xdr:row>15</xdr:row>
      <xdr:rowOff>79527</xdr:rowOff>
    </xdr:from>
    <xdr:to>
      <xdr:col>8</xdr:col>
      <xdr:colOff>405937</xdr:colOff>
      <xdr:row>15</xdr:row>
      <xdr:rowOff>145056</xdr:rowOff>
    </xdr:to>
    <xdr:sp macro="" textlink="">
      <xdr:nvSpPr>
        <xdr:cNvPr id="9" name="フリーフォーム 10">
          <a:extLst>
            <a:ext uri="{FF2B5EF4-FFF2-40B4-BE49-F238E27FC236}">
              <a16:creationId xmlns:a16="http://schemas.microsoft.com/office/drawing/2014/main" id="{D06A031F-5DF8-4D32-A3EB-51FFFE8B7A0A}"/>
            </a:ext>
          </a:extLst>
        </xdr:cNvPr>
        <xdr:cNvSpPr/>
      </xdr:nvSpPr>
      <xdr:spPr>
        <a:xfrm rot="17756925">
          <a:off x="4998539" y="5032933"/>
          <a:ext cx="65529" cy="236167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365104</xdr:colOff>
      <xdr:row>15</xdr:row>
      <xdr:rowOff>213617</xdr:rowOff>
    </xdr:from>
    <xdr:to>
      <xdr:col>8</xdr:col>
      <xdr:colOff>700042</xdr:colOff>
      <xdr:row>15</xdr:row>
      <xdr:rowOff>286214</xdr:rowOff>
    </xdr:to>
    <xdr:sp macro="" textlink="">
      <xdr:nvSpPr>
        <xdr:cNvPr id="10" name="フリーフォーム 11">
          <a:extLst>
            <a:ext uri="{FF2B5EF4-FFF2-40B4-BE49-F238E27FC236}">
              <a16:creationId xmlns:a16="http://schemas.microsoft.com/office/drawing/2014/main" id="{E6F85886-2C71-4045-BB82-762960BEA037}"/>
            </a:ext>
          </a:extLst>
        </xdr:cNvPr>
        <xdr:cNvSpPr/>
      </xdr:nvSpPr>
      <xdr:spPr>
        <a:xfrm rot="2943567" flipH="1">
          <a:off x="5239724" y="5121172"/>
          <a:ext cx="72597" cy="334938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363540</xdr:colOff>
      <xdr:row>16</xdr:row>
      <xdr:rowOff>106028</xdr:rowOff>
    </xdr:from>
    <xdr:to>
      <xdr:col>8</xdr:col>
      <xdr:colOff>820725</xdr:colOff>
      <xdr:row>16</xdr:row>
      <xdr:rowOff>196630</xdr:rowOff>
    </xdr:to>
    <xdr:sp macro="" textlink="">
      <xdr:nvSpPr>
        <xdr:cNvPr id="11" name="フリーフォーム 12">
          <a:extLst>
            <a:ext uri="{FF2B5EF4-FFF2-40B4-BE49-F238E27FC236}">
              <a16:creationId xmlns:a16="http://schemas.microsoft.com/office/drawing/2014/main" id="{32B2ED77-3056-42E7-B789-28A397C2235C}"/>
            </a:ext>
          </a:extLst>
        </xdr:cNvPr>
        <xdr:cNvSpPr/>
      </xdr:nvSpPr>
      <xdr:spPr>
        <a:xfrm rot="3010771" flipH="1">
          <a:off x="5290282" y="5294836"/>
          <a:ext cx="90602" cy="457185"/>
        </a:xfrm>
        <a:custGeom>
          <a:avLst/>
          <a:gdLst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5750 w 285750"/>
            <a:gd name="connsiteY2" fmla="*/ 1276350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85750"/>
            <a:gd name="connsiteY0" fmla="*/ 1285875 h 1285875"/>
            <a:gd name="connsiteX1" fmla="*/ 285750 w 285750"/>
            <a:gd name="connsiteY1" fmla="*/ 0 h 1285875"/>
            <a:gd name="connsiteX2" fmla="*/ 281940 w 285750"/>
            <a:gd name="connsiteY2" fmla="*/ 1283926 h 1285875"/>
            <a:gd name="connsiteX3" fmla="*/ 0 w 2857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3926 h 1285875"/>
            <a:gd name="connsiteX3" fmla="*/ 0 w 247650"/>
            <a:gd name="connsiteY3" fmla="*/ 1285875 h 1285875"/>
            <a:gd name="connsiteX0" fmla="*/ 0 w 247650"/>
            <a:gd name="connsiteY0" fmla="*/ 1285875 h 1291502"/>
            <a:gd name="connsiteX1" fmla="*/ 247650 w 247650"/>
            <a:gd name="connsiteY1" fmla="*/ 0 h 1291502"/>
            <a:gd name="connsiteX2" fmla="*/ 247650 w 247650"/>
            <a:gd name="connsiteY2" fmla="*/ 1291502 h 1291502"/>
            <a:gd name="connsiteX3" fmla="*/ 0 w 247650"/>
            <a:gd name="connsiteY3" fmla="*/ 1285875 h 1291502"/>
            <a:gd name="connsiteX0" fmla="*/ 0 w 247650"/>
            <a:gd name="connsiteY0" fmla="*/ 1285875 h 1295290"/>
            <a:gd name="connsiteX1" fmla="*/ 247650 w 247650"/>
            <a:gd name="connsiteY1" fmla="*/ 0 h 1295290"/>
            <a:gd name="connsiteX2" fmla="*/ 243840 w 247650"/>
            <a:gd name="connsiteY2" fmla="*/ 1295290 h 1295290"/>
            <a:gd name="connsiteX3" fmla="*/ 0 w 247650"/>
            <a:gd name="connsiteY3" fmla="*/ 1285875 h 1295290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3840 w 247650"/>
            <a:gd name="connsiteY2" fmla="*/ 1280140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  <a:gd name="connsiteX0" fmla="*/ 0 w 247650"/>
            <a:gd name="connsiteY0" fmla="*/ 1285875 h 1285875"/>
            <a:gd name="connsiteX1" fmla="*/ 247650 w 247650"/>
            <a:gd name="connsiteY1" fmla="*/ 0 h 1285875"/>
            <a:gd name="connsiteX2" fmla="*/ 246501 w 247650"/>
            <a:gd name="connsiteY2" fmla="*/ 1285474 h 1285875"/>
            <a:gd name="connsiteX3" fmla="*/ 0 w 247650"/>
            <a:gd name="connsiteY3" fmla="*/ 1285875 h 12858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7650" h="1285875">
              <a:moveTo>
                <a:pt x="0" y="1285875"/>
              </a:moveTo>
              <a:cubicBezTo>
                <a:pt x="39505" y="882066"/>
                <a:pt x="59116" y="500392"/>
                <a:pt x="247650" y="0"/>
              </a:cubicBezTo>
              <a:cubicBezTo>
                <a:pt x="228600" y="205772"/>
                <a:pt x="212211" y="962891"/>
                <a:pt x="246501" y="1285474"/>
              </a:cubicBezTo>
              <a:lnTo>
                <a:pt x="0" y="1285875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</xdr:col>
      <xdr:colOff>839258</xdr:colOff>
      <xdr:row>24</xdr:row>
      <xdr:rowOff>129401</xdr:rowOff>
    </xdr:from>
    <xdr:to>
      <xdr:col>7</xdr:col>
      <xdr:colOff>145054</xdr:colOff>
      <xdr:row>28</xdr:row>
      <xdr:rowOff>7329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E41A5BB0-DCA8-46D1-85F7-82D7BA83A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2258" y="8311376"/>
          <a:ext cx="2458571" cy="12114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390525</xdr:colOff>
      <xdr:row>13</xdr:row>
      <xdr:rowOff>9525</xdr:rowOff>
    </xdr:from>
    <xdr:to>
      <xdr:col>8</xdr:col>
      <xdr:colOff>209550</xdr:colOff>
      <xdr:row>14</xdr:row>
      <xdr:rowOff>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678B7CA7-2C4D-4EC5-B239-4AD9206A864F}"/>
            </a:ext>
          </a:extLst>
        </xdr:cNvPr>
        <xdr:cNvSpPr/>
      </xdr:nvSpPr>
      <xdr:spPr>
        <a:xfrm>
          <a:off x="4257675" y="3771900"/>
          <a:ext cx="371475" cy="3714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466725</xdr:colOff>
      <xdr:row>13</xdr:row>
      <xdr:rowOff>9525</xdr:rowOff>
    </xdr:from>
    <xdr:to>
      <xdr:col>12</xdr:col>
      <xdr:colOff>838200</xdr:colOff>
      <xdr:row>14</xdr:row>
      <xdr:rowOff>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465F631B-A847-4E95-9A2C-4779AE63FAB8}"/>
            </a:ext>
          </a:extLst>
        </xdr:cNvPr>
        <xdr:cNvSpPr/>
      </xdr:nvSpPr>
      <xdr:spPr>
        <a:xfrm>
          <a:off x="7781925" y="3771900"/>
          <a:ext cx="371475" cy="3714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161925</xdr:colOff>
      <xdr:row>13</xdr:row>
      <xdr:rowOff>0</xdr:rowOff>
    </xdr:from>
    <xdr:to>
      <xdr:col>9</xdr:col>
      <xdr:colOff>533400</xdr:colOff>
      <xdr:row>13</xdr:row>
      <xdr:rowOff>371475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0D8D3C0A-C440-4E16-9DC0-BFA2293CB5F5}"/>
            </a:ext>
          </a:extLst>
        </xdr:cNvPr>
        <xdr:cNvSpPr/>
      </xdr:nvSpPr>
      <xdr:spPr>
        <a:xfrm>
          <a:off x="5514975" y="3762375"/>
          <a:ext cx="371475" cy="3714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371475</xdr:colOff>
      <xdr:row>11</xdr:row>
      <xdr:rowOff>9525</xdr:rowOff>
    </xdr:from>
    <xdr:to>
      <xdr:col>7</xdr:col>
      <xdr:colOff>742950</xdr:colOff>
      <xdr:row>12</xdr:row>
      <xdr:rowOff>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531160F-5530-4BF0-BA5C-06746946042B}"/>
            </a:ext>
          </a:extLst>
        </xdr:cNvPr>
        <xdr:cNvSpPr/>
      </xdr:nvSpPr>
      <xdr:spPr>
        <a:xfrm>
          <a:off x="5981700" y="4076700"/>
          <a:ext cx="371475" cy="3714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304800</xdr:colOff>
      <xdr:row>11</xdr:row>
      <xdr:rowOff>0</xdr:rowOff>
    </xdr:from>
    <xdr:to>
      <xdr:col>10</xdr:col>
      <xdr:colOff>57150</xdr:colOff>
      <xdr:row>11</xdr:row>
      <xdr:rowOff>371475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FFE11DA6-0E08-429C-B4FE-B4416359C431}"/>
            </a:ext>
          </a:extLst>
        </xdr:cNvPr>
        <xdr:cNvSpPr/>
      </xdr:nvSpPr>
      <xdr:spPr>
        <a:xfrm>
          <a:off x="7658100" y="4067175"/>
          <a:ext cx="571500" cy="3714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487679</xdr:colOff>
      <xdr:row>32</xdr:row>
      <xdr:rowOff>218902</xdr:rowOff>
    </xdr:from>
    <xdr:to>
      <xdr:col>7</xdr:col>
      <xdr:colOff>635307</xdr:colOff>
      <xdr:row>37</xdr:row>
      <xdr:rowOff>100995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pSpPr/>
      </xdr:nvGrpSpPr>
      <xdr:grpSpPr>
        <a:xfrm>
          <a:off x="2364104" y="8096077"/>
          <a:ext cx="3157528" cy="977468"/>
          <a:chOff x="2401456" y="8154849"/>
          <a:chExt cx="3127024" cy="980168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SpPr/>
        </xdr:nvSpPr>
        <xdr:spPr>
          <a:xfrm>
            <a:off x="2401456" y="8154850"/>
            <a:ext cx="795940" cy="549268"/>
          </a:xfrm>
          <a:prstGeom prst="rect">
            <a:avLst/>
          </a:prstGeom>
          <a:solidFill>
            <a:schemeClr val="bg1"/>
          </a:solidFill>
          <a:ln w="952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000">
                <a:solidFill>
                  <a:srgbClr val="FF0000"/>
                </a:solidFill>
                <a:latin typeface="游明朝" panose="02020400000000000000" pitchFamily="18" charset="-128"/>
                <a:ea typeface="游明朝" panose="02020400000000000000" pitchFamily="18" charset="-128"/>
              </a:rPr>
              <a:t>監督職員</a:t>
            </a:r>
            <a:endParaRPr kumimoji="1" lang="en-US" altLang="ja-JP" sz="1000">
              <a:solidFill>
                <a:srgbClr val="FF0000"/>
              </a:solidFill>
              <a:latin typeface="游明朝" panose="02020400000000000000" pitchFamily="18" charset="-128"/>
              <a:ea typeface="游明朝" panose="02020400000000000000" pitchFamily="18" charset="-128"/>
            </a:endParaRPr>
          </a:p>
          <a:p>
            <a:pPr algn="ctr"/>
            <a:r>
              <a:rPr kumimoji="1" lang="ja-JP" altLang="en-US" sz="1000">
                <a:solidFill>
                  <a:srgbClr val="FF0000"/>
                </a:solidFill>
                <a:latin typeface="游明朝" panose="02020400000000000000" pitchFamily="18" charset="-128"/>
                <a:ea typeface="游明朝" panose="02020400000000000000" pitchFamily="18" charset="-128"/>
              </a:rPr>
              <a:t>経　　由</a:t>
            </a:r>
          </a:p>
        </xdr:txBody>
      </xdr:sp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/>
        </xdr:nvSpPr>
        <xdr:spPr>
          <a:xfrm>
            <a:off x="3196460" y="8154849"/>
            <a:ext cx="2332020" cy="274634"/>
          </a:xfrm>
          <a:prstGeom prst="rect">
            <a:avLst/>
          </a:prstGeom>
          <a:solidFill>
            <a:schemeClr val="bg1"/>
          </a:solidFill>
          <a:ln w="952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000">
                <a:solidFill>
                  <a:srgbClr val="FF0000"/>
                </a:solidFill>
                <a:latin typeface="游明朝" panose="02020400000000000000" pitchFamily="18" charset="-128"/>
                <a:ea typeface="游明朝" panose="02020400000000000000" pitchFamily="18" charset="-128"/>
              </a:rPr>
              <a:t>令和　　　年　　　　月　　　　日</a:t>
            </a: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/>
        </xdr:nvSpPr>
        <xdr:spPr>
          <a:xfrm>
            <a:off x="3196459" y="8420309"/>
            <a:ext cx="2332020" cy="274634"/>
          </a:xfrm>
          <a:prstGeom prst="rect">
            <a:avLst/>
          </a:prstGeom>
          <a:solidFill>
            <a:schemeClr val="bg1"/>
          </a:solidFill>
          <a:ln w="952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kumimoji="1" lang="ja-JP" altLang="en-US" sz="1000">
                <a:solidFill>
                  <a:srgbClr val="FF0000"/>
                </a:solidFill>
                <a:latin typeface="游明朝" panose="02020400000000000000" pitchFamily="18" charset="-128"/>
                <a:ea typeface="游明朝" panose="02020400000000000000" pitchFamily="18" charset="-128"/>
              </a:rPr>
              <a:t>氏名　　　　　　　　　　　　　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/>
        </xdr:nvSpPr>
        <xdr:spPr>
          <a:xfrm>
            <a:off x="2401456" y="8695340"/>
            <a:ext cx="795940" cy="439415"/>
          </a:xfrm>
          <a:prstGeom prst="rect">
            <a:avLst/>
          </a:prstGeom>
          <a:solidFill>
            <a:schemeClr val="bg1"/>
          </a:solidFill>
          <a:ln w="952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000">
                <a:solidFill>
                  <a:srgbClr val="FF0000"/>
                </a:solidFill>
                <a:latin typeface="游明朝" panose="02020400000000000000" pitchFamily="18" charset="-128"/>
                <a:ea typeface="游明朝" panose="02020400000000000000" pitchFamily="18" charset="-128"/>
              </a:rPr>
              <a:t>記　　事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/>
        </xdr:nvSpPr>
        <xdr:spPr>
          <a:xfrm>
            <a:off x="3196459" y="8695602"/>
            <a:ext cx="2332020" cy="439415"/>
          </a:xfrm>
          <a:prstGeom prst="rect">
            <a:avLst/>
          </a:prstGeom>
          <a:solidFill>
            <a:schemeClr val="bg1"/>
          </a:solidFill>
          <a:ln w="952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000">
              <a:solidFill>
                <a:srgbClr val="FF0000"/>
              </a:solidFill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7"/>
  <sheetViews>
    <sheetView workbookViewId="0">
      <selection activeCell="B2" sqref="B2"/>
    </sheetView>
  </sheetViews>
  <sheetFormatPr defaultColWidth="9.140625" defaultRowHeight="18.75" x14ac:dyDescent="0.4"/>
  <cols>
    <col min="1" max="16384" width="9.140625" style="3"/>
  </cols>
  <sheetData>
    <row r="2" spans="1:2" x14ac:dyDescent="0.4">
      <c r="A2" s="1" t="s">
        <v>0</v>
      </c>
      <c r="B2" s="2" t="s">
        <v>1</v>
      </c>
    </row>
    <row r="3" spans="1:2" x14ac:dyDescent="0.4">
      <c r="A3" s="87" t="s">
        <v>2</v>
      </c>
      <c r="B3" s="2" t="s">
        <v>3</v>
      </c>
    </row>
    <row r="4" spans="1:2" x14ac:dyDescent="0.4">
      <c r="A4" s="87"/>
      <c r="B4" s="2" t="s">
        <v>4</v>
      </c>
    </row>
    <row r="7" spans="1:2" x14ac:dyDescent="0.4">
      <c r="A7" s="3" t="e">
        <f>因子!B3%</f>
        <v>#VALUE!</v>
      </c>
    </row>
  </sheetData>
  <mergeCells count="1">
    <mergeCell ref="A3:A4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D1D76-6630-4DEA-85D5-C6E58793ED37}">
  <dimension ref="A1:I31"/>
  <sheetViews>
    <sheetView tabSelected="1" view="pageBreakPreview" zoomScale="85" zoomScaleNormal="85" zoomScaleSheetLayoutView="85" workbookViewId="0">
      <selection activeCell="J10" sqref="J10"/>
    </sheetView>
  </sheetViews>
  <sheetFormatPr defaultColWidth="11.42578125" defaultRowHeight="26.25" customHeight="1" x14ac:dyDescent="0.2"/>
  <cols>
    <col min="1" max="2" width="8.5703125" style="67" customWidth="1"/>
    <col min="3" max="4" width="13.5703125" style="67" customWidth="1"/>
    <col min="5" max="8" width="6.7109375" style="67" customWidth="1"/>
    <col min="9" max="9" width="13.5703125" style="67" customWidth="1"/>
    <col min="10" max="16384" width="11.42578125" style="67"/>
  </cols>
  <sheetData>
    <row r="1" spans="1:9" ht="26.25" customHeight="1" x14ac:dyDescent="0.2">
      <c r="A1" s="66" t="s">
        <v>42</v>
      </c>
      <c r="D1" s="68"/>
      <c r="E1" s="68"/>
      <c r="F1" s="68"/>
      <c r="G1" s="68"/>
      <c r="H1" s="68"/>
    </row>
    <row r="2" spans="1:9" ht="26.25" customHeight="1" x14ac:dyDescent="0.2">
      <c r="A2" s="88" t="str">
        <f>"「"&amp;因子!B2&amp;"」"</f>
        <v>「令和　年度　　地区有害鳥獣捕獲委託事業」</v>
      </c>
      <c r="B2" s="88"/>
      <c r="C2" s="88"/>
      <c r="D2" s="88"/>
      <c r="E2" s="88"/>
      <c r="F2" s="88"/>
      <c r="G2" s="88"/>
      <c r="H2" s="88"/>
      <c r="I2" s="88"/>
    </row>
    <row r="3" spans="1:9" ht="26.25" customHeight="1" x14ac:dyDescent="0.2">
      <c r="A3" s="89" t="s">
        <v>43</v>
      </c>
      <c r="B3" s="89"/>
      <c r="C3" s="89"/>
      <c r="D3" s="89"/>
      <c r="E3" s="89"/>
      <c r="F3" s="89"/>
      <c r="G3" s="89"/>
      <c r="H3" s="89"/>
      <c r="I3" s="89"/>
    </row>
    <row r="4" spans="1:9" ht="30" customHeight="1" x14ac:dyDescent="0.2">
      <c r="A4" s="90" t="s">
        <v>44</v>
      </c>
      <c r="B4" s="90"/>
      <c r="C4" s="90" t="s">
        <v>45</v>
      </c>
      <c r="D4" s="90"/>
      <c r="E4" s="90"/>
      <c r="F4" s="90"/>
      <c r="G4" s="90"/>
      <c r="H4" s="90"/>
      <c r="I4" s="90"/>
    </row>
    <row r="5" spans="1:9" ht="30" customHeight="1" x14ac:dyDescent="0.2">
      <c r="A5" s="90" t="s">
        <v>46</v>
      </c>
      <c r="B5" s="90"/>
      <c r="C5" s="91"/>
      <c r="D5" s="91"/>
      <c r="E5" s="91"/>
      <c r="F5" s="91"/>
      <c r="G5" s="91"/>
      <c r="H5" s="91"/>
      <c r="I5" s="91"/>
    </row>
    <row r="6" spans="1:9" ht="18" x14ac:dyDescent="0.2">
      <c r="A6" s="92" t="s">
        <v>117</v>
      </c>
      <c r="B6" s="93"/>
      <c r="C6" s="80" t="s">
        <v>126</v>
      </c>
      <c r="D6" s="81" t="s">
        <v>127</v>
      </c>
      <c r="E6" s="96" t="s">
        <v>128</v>
      </c>
      <c r="F6" s="97"/>
      <c r="G6" s="81" t="s">
        <v>129</v>
      </c>
      <c r="H6" s="82" t="s">
        <v>130</v>
      </c>
      <c r="I6" s="23" t="s">
        <v>115</v>
      </c>
    </row>
    <row r="7" spans="1:9" ht="24" x14ac:dyDescent="0.2">
      <c r="A7" s="94"/>
      <c r="B7" s="95"/>
      <c r="C7" s="83">
        <v>300</v>
      </c>
      <c r="D7" s="84"/>
      <c r="E7" s="98" t="s">
        <v>118</v>
      </c>
      <c r="F7" s="99"/>
      <c r="G7" s="84">
        <v>2</v>
      </c>
      <c r="H7" s="84"/>
      <c r="I7" s="85"/>
    </row>
    <row r="8" spans="1:9" ht="30" customHeight="1" x14ac:dyDescent="0.2">
      <c r="A8" s="100" t="s">
        <v>47</v>
      </c>
      <c r="B8" s="100"/>
      <c r="C8" s="100" t="s">
        <v>48</v>
      </c>
      <c r="D8" s="100"/>
      <c r="E8" s="100"/>
      <c r="F8" s="100"/>
      <c r="G8" s="100"/>
      <c r="H8" s="100"/>
      <c r="I8" s="100"/>
    </row>
    <row r="9" spans="1:9" ht="30" customHeight="1" x14ac:dyDescent="0.2">
      <c r="A9" s="100" t="s">
        <v>26</v>
      </c>
      <c r="B9" s="100"/>
      <c r="C9" s="100" t="s">
        <v>49</v>
      </c>
      <c r="D9" s="100"/>
      <c r="E9" s="100"/>
      <c r="F9" s="100"/>
      <c r="G9" s="100"/>
      <c r="H9" s="100"/>
      <c r="I9" s="100"/>
    </row>
    <row r="10" spans="1:9" ht="30" customHeight="1" x14ac:dyDescent="0.2">
      <c r="A10" s="101" t="s">
        <v>14</v>
      </c>
      <c r="B10" s="100"/>
      <c r="C10" s="102" t="s">
        <v>50</v>
      </c>
      <c r="D10" s="102"/>
      <c r="E10" s="102"/>
      <c r="F10" s="102"/>
      <c r="G10" s="102"/>
      <c r="H10" s="102"/>
      <c r="I10" s="102"/>
    </row>
    <row r="11" spans="1:9" ht="18" x14ac:dyDescent="0.2">
      <c r="A11" s="92" t="s">
        <v>116</v>
      </c>
      <c r="B11" s="93"/>
      <c r="C11" s="103" t="s">
        <v>125</v>
      </c>
      <c r="D11" s="104"/>
      <c r="E11" s="104"/>
      <c r="F11" s="103" t="s">
        <v>124</v>
      </c>
      <c r="G11" s="104"/>
      <c r="H11" s="104"/>
      <c r="I11" s="105"/>
    </row>
    <row r="12" spans="1:9" ht="21.75" customHeight="1" x14ac:dyDescent="0.2">
      <c r="A12" s="94"/>
      <c r="B12" s="95"/>
      <c r="C12" s="86"/>
      <c r="D12" s="25"/>
      <c r="E12" s="9"/>
      <c r="F12" s="11"/>
      <c r="G12" s="8"/>
      <c r="H12" s="8"/>
      <c r="I12" s="9"/>
    </row>
    <row r="13" spans="1:9" ht="30" customHeight="1" x14ac:dyDescent="0.2">
      <c r="A13" s="90" t="s">
        <v>31</v>
      </c>
      <c r="B13" s="90"/>
      <c r="C13" s="91"/>
      <c r="D13" s="91"/>
      <c r="E13" s="91"/>
      <c r="F13" s="91"/>
      <c r="G13" s="91"/>
      <c r="H13" s="91"/>
      <c r="I13" s="91"/>
    </row>
    <row r="14" spans="1:9" ht="30" customHeight="1" x14ac:dyDescent="0.2">
      <c r="A14" s="90" t="s">
        <v>51</v>
      </c>
      <c r="B14" s="90"/>
      <c r="C14" s="90" t="s">
        <v>52</v>
      </c>
      <c r="D14" s="90"/>
      <c r="E14" s="90"/>
      <c r="F14" s="90"/>
      <c r="G14" s="90"/>
      <c r="H14" s="90"/>
      <c r="I14" s="90"/>
    </row>
    <row r="15" spans="1:9" ht="26.25" customHeight="1" x14ac:dyDescent="0.2">
      <c r="A15" s="90" t="s">
        <v>53</v>
      </c>
      <c r="B15" s="90"/>
      <c r="C15" s="109" t="s">
        <v>54</v>
      </c>
      <c r="D15" s="110"/>
      <c r="E15" s="69"/>
      <c r="F15" s="69"/>
      <c r="G15" s="69"/>
      <c r="H15" s="69"/>
      <c r="I15" s="70"/>
    </row>
    <row r="16" spans="1:9" ht="26.25" customHeight="1" x14ac:dyDescent="0.2">
      <c r="A16" s="90"/>
      <c r="B16" s="90"/>
      <c r="C16" s="111" t="s">
        <v>55</v>
      </c>
      <c r="D16" s="71"/>
      <c r="E16" s="71"/>
      <c r="F16" s="71"/>
      <c r="G16" s="71"/>
      <c r="H16" s="71"/>
      <c r="I16" s="72"/>
    </row>
    <row r="17" spans="1:9" ht="26.25" customHeight="1" x14ac:dyDescent="0.2">
      <c r="A17" s="90"/>
      <c r="B17" s="90"/>
      <c r="C17" s="111"/>
      <c r="D17" s="71"/>
      <c r="E17" s="71"/>
      <c r="F17" s="71"/>
      <c r="G17" s="71"/>
      <c r="H17" s="71"/>
      <c r="I17" s="72"/>
    </row>
    <row r="18" spans="1:9" ht="15" customHeight="1" x14ac:dyDescent="0.2">
      <c r="A18" s="90"/>
      <c r="B18" s="90"/>
      <c r="C18" s="112"/>
      <c r="D18" s="73"/>
      <c r="E18" s="73"/>
      <c r="F18" s="73"/>
      <c r="G18" s="73"/>
      <c r="H18" s="73"/>
      <c r="I18" s="74"/>
    </row>
    <row r="19" spans="1:9" ht="30" customHeight="1" x14ac:dyDescent="0.2">
      <c r="A19" s="90" t="s">
        <v>56</v>
      </c>
      <c r="B19" s="90"/>
      <c r="C19" s="109" t="s">
        <v>57</v>
      </c>
      <c r="D19" s="110"/>
      <c r="E19" s="120" t="s">
        <v>58</v>
      </c>
      <c r="F19" s="110"/>
      <c r="G19" s="110"/>
      <c r="H19" s="110"/>
      <c r="I19" s="121"/>
    </row>
    <row r="20" spans="1:9" ht="30" customHeight="1" x14ac:dyDescent="0.2">
      <c r="A20" s="90"/>
      <c r="B20" s="90"/>
      <c r="C20" s="117" t="s">
        <v>59</v>
      </c>
      <c r="D20" s="118"/>
      <c r="E20" s="122" t="s">
        <v>60</v>
      </c>
      <c r="F20" s="118"/>
      <c r="G20" s="118"/>
      <c r="H20" s="118"/>
      <c r="I20" s="119"/>
    </row>
    <row r="21" spans="1:9" ht="30" customHeight="1" x14ac:dyDescent="0.2">
      <c r="A21" s="90"/>
      <c r="B21" s="90"/>
      <c r="C21" s="113" t="s">
        <v>61</v>
      </c>
      <c r="D21" s="114"/>
      <c r="E21" s="115" t="s">
        <v>58</v>
      </c>
      <c r="F21" s="114"/>
      <c r="G21" s="114"/>
      <c r="H21" s="114"/>
      <c r="I21" s="116"/>
    </row>
    <row r="22" spans="1:9" ht="30" customHeight="1" x14ac:dyDescent="0.2">
      <c r="A22" s="90" t="s">
        <v>62</v>
      </c>
      <c r="B22" s="90"/>
      <c r="C22" s="91" t="s">
        <v>63</v>
      </c>
      <c r="D22" s="91"/>
      <c r="E22" s="91"/>
      <c r="F22" s="91"/>
      <c r="G22" s="91"/>
      <c r="H22" s="91"/>
      <c r="I22" s="91"/>
    </row>
    <row r="23" spans="1:9" ht="30" customHeight="1" x14ac:dyDescent="0.2">
      <c r="A23" s="90" t="s">
        <v>64</v>
      </c>
      <c r="B23" s="90"/>
      <c r="C23" s="117"/>
      <c r="D23" s="118"/>
      <c r="E23" s="118" t="s">
        <v>65</v>
      </c>
      <c r="F23" s="118"/>
      <c r="G23" s="118"/>
      <c r="H23" s="118"/>
      <c r="I23" s="119"/>
    </row>
    <row r="24" spans="1:9" ht="30" customHeight="1" x14ac:dyDescent="0.2">
      <c r="A24" s="90" t="s">
        <v>66</v>
      </c>
      <c r="B24" s="90"/>
      <c r="C24" s="106" t="s">
        <v>67</v>
      </c>
      <c r="D24" s="107"/>
      <c r="E24" s="107"/>
      <c r="F24" s="107"/>
      <c r="G24" s="107"/>
      <c r="H24" s="107"/>
      <c r="I24" s="108"/>
    </row>
    <row r="25" spans="1:9" ht="26.25" customHeight="1" x14ac:dyDescent="0.2">
      <c r="A25" s="90" t="s">
        <v>68</v>
      </c>
      <c r="B25" s="90"/>
      <c r="C25" s="75"/>
      <c r="D25" s="71"/>
      <c r="E25" s="71"/>
      <c r="F25" s="71"/>
      <c r="G25" s="71"/>
      <c r="H25" s="71"/>
      <c r="I25" s="72"/>
    </row>
    <row r="26" spans="1:9" ht="26.25" customHeight="1" x14ac:dyDescent="0.2">
      <c r="A26" s="90"/>
      <c r="B26" s="90"/>
      <c r="C26" s="75"/>
      <c r="D26" s="71"/>
      <c r="E26" s="71"/>
      <c r="F26" s="71"/>
      <c r="G26" s="71"/>
      <c r="H26" s="71"/>
      <c r="I26" s="72"/>
    </row>
    <row r="27" spans="1:9" ht="26.25" customHeight="1" x14ac:dyDescent="0.2">
      <c r="A27" s="90"/>
      <c r="B27" s="90"/>
      <c r="C27" s="75"/>
      <c r="D27" s="71"/>
      <c r="E27" s="71"/>
      <c r="F27" s="71"/>
      <c r="G27" s="71"/>
      <c r="H27" s="71"/>
      <c r="I27" s="72"/>
    </row>
    <row r="28" spans="1:9" ht="26.25" customHeight="1" x14ac:dyDescent="0.2">
      <c r="A28" s="90"/>
      <c r="B28" s="90"/>
      <c r="C28" s="75"/>
      <c r="D28" s="71"/>
      <c r="E28" s="71"/>
      <c r="F28" s="71"/>
      <c r="G28" s="71"/>
      <c r="H28" s="71"/>
      <c r="I28" s="72"/>
    </row>
    <row r="29" spans="1:9" ht="26.25" customHeight="1" x14ac:dyDescent="0.2">
      <c r="A29" s="90"/>
      <c r="B29" s="90"/>
      <c r="C29" s="76"/>
      <c r="D29" s="73"/>
      <c r="E29" s="73"/>
      <c r="F29" s="73"/>
      <c r="G29" s="73"/>
      <c r="H29" s="73"/>
      <c r="I29" s="74"/>
    </row>
    <row r="30" spans="1:9" ht="26.25" customHeight="1" x14ac:dyDescent="0.2">
      <c r="A30" s="90" t="s">
        <v>69</v>
      </c>
      <c r="B30" s="90"/>
      <c r="C30" s="91" t="s">
        <v>70</v>
      </c>
      <c r="D30" s="91"/>
      <c r="E30" s="91"/>
      <c r="F30" s="91"/>
      <c r="G30" s="91"/>
      <c r="H30" s="91"/>
      <c r="I30" s="91"/>
    </row>
    <row r="31" spans="1:9" ht="36.75" customHeight="1" x14ac:dyDescent="0.2">
      <c r="A31" s="123" t="s">
        <v>32</v>
      </c>
      <c r="B31" s="124"/>
      <c r="C31" s="123"/>
      <c r="D31" s="125"/>
      <c r="E31" s="125"/>
      <c r="F31" s="125"/>
      <c r="G31" s="125"/>
      <c r="H31" s="125"/>
      <c r="I31" s="124"/>
    </row>
  </sheetData>
  <mergeCells count="44">
    <mergeCell ref="A31:B31"/>
    <mergeCell ref="C31:I31"/>
    <mergeCell ref="E19:I19"/>
    <mergeCell ref="C20:D20"/>
    <mergeCell ref="E20:I20"/>
    <mergeCell ref="A25:B29"/>
    <mergeCell ref="A30:B30"/>
    <mergeCell ref="C30:I30"/>
    <mergeCell ref="A24:B24"/>
    <mergeCell ref="C24:I24"/>
    <mergeCell ref="A14:B14"/>
    <mergeCell ref="C14:I14"/>
    <mergeCell ref="A15:B18"/>
    <mergeCell ref="C15:D15"/>
    <mergeCell ref="C16:C18"/>
    <mergeCell ref="C21:D21"/>
    <mergeCell ref="E21:I21"/>
    <mergeCell ref="A22:B22"/>
    <mergeCell ref="C22:I22"/>
    <mergeCell ref="A23:B23"/>
    <mergeCell ref="C23:D23"/>
    <mergeCell ref="E23:I23"/>
    <mergeCell ref="A19:B21"/>
    <mergeCell ref="C19:D19"/>
    <mergeCell ref="A13:B13"/>
    <mergeCell ref="C13:I13"/>
    <mergeCell ref="A6:B7"/>
    <mergeCell ref="E6:F6"/>
    <mergeCell ref="E7:F7"/>
    <mergeCell ref="A8:B8"/>
    <mergeCell ref="C8:I8"/>
    <mergeCell ref="A9:B9"/>
    <mergeCell ref="C9:I9"/>
    <mergeCell ref="A10:B10"/>
    <mergeCell ref="C10:I10"/>
    <mergeCell ref="A11:B12"/>
    <mergeCell ref="C11:E11"/>
    <mergeCell ref="F11:I11"/>
    <mergeCell ref="A2:I2"/>
    <mergeCell ref="A3:I3"/>
    <mergeCell ref="A4:B4"/>
    <mergeCell ref="C4:I4"/>
    <mergeCell ref="A5:B5"/>
    <mergeCell ref="C5:I5"/>
  </mergeCells>
  <phoneticPr fontId="1"/>
  <printOptions horizontalCentered="1" verticalCentered="1"/>
  <pageMargins left="0.56000000000000005" right="0.31496062992125984" top="0.31496062992125984" bottom="0.31496062992125984" header="0.31496062992125984" footer="0.31496062992125984"/>
  <pageSetup paperSize="9" scale="9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B28D5-139E-486F-8578-276AD047E356}">
  <dimension ref="A1:O23"/>
  <sheetViews>
    <sheetView view="pageBreakPreview" zoomScaleNormal="100" zoomScaleSheetLayoutView="100" workbookViewId="0">
      <selection activeCell="G16" sqref="G16:I16"/>
    </sheetView>
  </sheetViews>
  <sheetFormatPr defaultColWidth="11.42578125" defaultRowHeight="18.95" customHeight="1" x14ac:dyDescent="0.2"/>
  <cols>
    <col min="1" max="1" width="13" style="5" customWidth="1"/>
    <col min="2" max="2" width="10.28515625" style="5" bestFit="1" customWidth="1"/>
    <col min="3" max="6" width="7.5703125" style="5" customWidth="1"/>
    <col min="7" max="7" width="4.42578125" style="5" customWidth="1"/>
    <col min="8" max="8" width="8.28515625" style="5" customWidth="1"/>
    <col min="9" max="9" width="14" style="5" customWidth="1"/>
    <col min="10" max="10" width="12.85546875" style="5" customWidth="1"/>
    <col min="11" max="11" width="3.7109375" style="5" customWidth="1"/>
    <col min="12" max="13" width="12.85546875" style="5" customWidth="1"/>
    <col min="14" max="15" width="7.42578125" style="5" customWidth="1"/>
    <col min="16" max="16384" width="11.42578125" style="5"/>
  </cols>
  <sheetData>
    <row r="1" spans="1:15" ht="18.95" customHeight="1" x14ac:dyDescent="0.2">
      <c r="A1" s="4" t="s">
        <v>5</v>
      </c>
      <c r="D1" s="39"/>
      <c r="E1" s="39"/>
      <c r="F1" s="39"/>
    </row>
    <row r="2" spans="1:15" ht="18.95" customHeight="1" x14ac:dyDescent="0.2">
      <c r="A2" s="130" t="str">
        <f>"「"&amp;因子!B2&amp;"」"</f>
        <v>「令和　年度　　地区有害鳥獣捕獲委託事業」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</row>
    <row r="3" spans="1:15" ht="18.95" customHeight="1" x14ac:dyDescent="0.2">
      <c r="A3" s="131" t="s">
        <v>6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</row>
    <row r="4" spans="1:15" ht="11.25" customHeight="1" x14ac:dyDescent="0.2"/>
    <row r="5" spans="1:15" ht="20.25" customHeight="1" x14ac:dyDescent="0.2">
      <c r="A5" s="12" t="s">
        <v>7</v>
      </c>
      <c r="B5" s="126" t="s">
        <v>105</v>
      </c>
      <c r="C5" s="126"/>
      <c r="D5" s="126"/>
      <c r="E5" s="126"/>
      <c r="F5" s="126"/>
      <c r="G5" s="126"/>
      <c r="H5" s="127"/>
      <c r="I5" s="12" t="s">
        <v>8</v>
      </c>
      <c r="J5" s="126"/>
      <c r="K5" s="127"/>
      <c r="L5" s="48" t="s">
        <v>106</v>
      </c>
      <c r="M5" s="47"/>
      <c r="N5" s="15"/>
      <c r="O5" s="13"/>
    </row>
    <row r="6" spans="1:15" ht="20.25" customHeight="1" x14ac:dyDescent="0.2">
      <c r="A6" s="78" t="s">
        <v>26</v>
      </c>
      <c r="B6" s="132" t="s">
        <v>119</v>
      </c>
      <c r="C6" s="132"/>
      <c r="D6" s="132"/>
      <c r="E6" s="132"/>
      <c r="F6" s="132"/>
      <c r="G6" s="132"/>
      <c r="H6" s="132"/>
      <c r="I6" s="132"/>
      <c r="J6" s="132"/>
      <c r="K6" s="133"/>
      <c r="L6" s="12" t="s">
        <v>9</v>
      </c>
      <c r="M6" s="15"/>
      <c r="N6" s="14"/>
      <c r="O6" s="16" t="s">
        <v>10</v>
      </c>
    </row>
    <row r="7" spans="1:15" ht="20.25" customHeight="1" x14ac:dyDescent="0.2">
      <c r="A7" s="12" t="s">
        <v>120</v>
      </c>
      <c r="B7" s="126" t="s">
        <v>121</v>
      </c>
      <c r="C7" s="126"/>
      <c r="D7" s="126"/>
      <c r="E7" s="127"/>
      <c r="F7" s="57" t="s">
        <v>122</v>
      </c>
      <c r="G7" s="128" t="s">
        <v>123</v>
      </c>
      <c r="H7" s="128"/>
      <c r="I7" s="128"/>
      <c r="J7" s="128"/>
      <c r="K7" s="128"/>
      <c r="L7" s="129"/>
      <c r="M7" s="57" t="s">
        <v>11</v>
      </c>
      <c r="N7" s="14" t="s">
        <v>96</v>
      </c>
      <c r="O7" s="16" t="s">
        <v>92</v>
      </c>
    </row>
    <row r="8" spans="1:15" ht="22.7" customHeight="1" x14ac:dyDescent="0.2">
      <c r="A8" s="49" t="s">
        <v>12</v>
      </c>
      <c r="B8" s="50"/>
      <c r="C8" s="50"/>
      <c r="D8" s="50"/>
      <c r="E8" s="50"/>
      <c r="F8" s="50"/>
      <c r="G8" s="50"/>
      <c r="H8" s="50"/>
      <c r="I8" s="50"/>
      <c r="J8" s="51"/>
      <c r="K8" s="51"/>
      <c r="L8" s="50"/>
      <c r="M8" s="50"/>
      <c r="N8" s="50"/>
      <c r="O8" s="52"/>
    </row>
    <row r="9" spans="1:15" ht="22.7" customHeight="1" x14ac:dyDescent="0.2">
      <c r="A9" s="24"/>
      <c r="B9" s="25"/>
      <c r="C9" s="25"/>
      <c r="D9" s="25"/>
      <c r="E9" s="25"/>
      <c r="F9" s="25"/>
      <c r="G9" s="25"/>
      <c r="H9" s="25"/>
      <c r="I9" s="25"/>
      <c r="J9" s="8"/>
      <c r="K9" s="8"/>
      <c r="L9" s="25"/>
      <c r="M9" s="25"/>
      <c r="N9" s="25"/>
      <c r="O9" s="26"/>
    </row>
    <row r="10" spans="1:15" ht="18.95" customHeight="1" x14ac:dyDescent="0.2">
      <c r="A10" s="15" t="s">
        <v>13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</row>
    <row r="11" spans="1:15" ht="18.95" customHeight="1" x14ac:dyDescent="0.2">
      <c r="A11" s="146" t="s">
        <v>100</v>
      </c>
      <c r="B11" s="148" t="s">
        <v>99</v>
      </c>
      <c r="C11" s="151" t="s">
        <v>23</v>
      </c>
      <c r="D11" s="152"/>
      <c r="E11" s="152"/>
      <c r="F11" s="153"/>
      <c r="G11" s="123" t="s">
        <v>15</v>
      </c>
      <c r="H11" s="125"/>
      <c r="I11" s="125"/>
      <c r="J11" s="125"/>
      <c r="K11" s="124"/>
      <c r="L11" s="151" t="s">
        <v>16</v>
      </c>
      <c r="M11" s="153"/>
      <c r="N11" s="103" t="s">
        <v>17</v>
      </c>
      <c r="O11" s="105"/>
    </row>
    <row r="12" spans="1:15" ht="18.75" customHeight="1" x14ac:dyDescent="0.2">
      <c r="A12" s="147"/>
      <c r="B12" s="149"/>
      <c r="C12" s="138"/>
      <c r="D12" s="139"/>
      <c r="E12" s="139"/>
      <c r="F12" s="154"/>
      <c r="G12" s="138" t="s">
        <v>18</v>
      </c>
      <c r="H12" s="139"/>
      <c r="I12" s="139"/>
      <c r="J12" s="140" t="s">
        <v>19</v>
      </c>
      <c r="K12" s="124"/>
      <c r="L12" s="138"/>
      <c r="M12" s="154"/>
      <c r="N12" s="134"/>
      <c r="O12" s="135"/>
    </row>
    <row r="13" spans="1:15" ht="66.75" customHeight="1" x14ac:dyDescent="0.2">
      <c r="A13" s="138"/>
      <c r="B13" s="150"/>
      <c r="C13" s="141" t="s">
        <v>104</v>
      </c>
      <c r="D13" s="124"/>
      <c r="E13" s="141" t="s">
        <v>103</v>
      </c>
      <c r="F13" s="124"/>
      <c r="G13" s="155" t="s">
        <v>20</v>
      </c>
      <c r="H13" s="156"/>
      <c r="I13" s="156"/>
      <c r="J13" s="157" t="s">
        <v>21</v>
      </c>
      <c r="K13" s="158"/>
      <c r="L13" s="159" t="s">
        <v>114</v>
      </c>
      <c r="M13" s="160"/>
      <c r="N13" s="136"/>
      <c r="O13" s="137"/>
    </row>
    <row r="14" spans="1:15" ht="30" customHeight="1" x14ac:dyDescent="0.2">
      <c r="A14" s="53" t="s">
        <v>101</v>
      </c>
      <c r="B14" s="46" t="s">
        <v>102</v>
      </c>
      <c r="C14" s="163">
        <v>36.737574000000002</v>
      </c>
      <c r="D14" s="164"/>
      <c r="E14" s="163">
        <v>138.88516799999999</v>
      </c>
      <c r="F14" s="164"/>
      <c r="G14" s="144" t="s">
        <v>107</v>
      </c>
      <c r="H14" s="162"/>
      <c r="I14" s="162"/>
      <c r="J14" s="142" t="s">
        <v>93</v>
      </c>
      <c r="K14" s="143"/>
      <c r="L14" s="144" t="s">
        <v>95</v>
      </c>
      <c r="M14" s="145"/>
      <c r="N14" s="161"/>
      <c r="O14" s="127"/>
    </row>
    <row r="15" spans="1:15" ht="30" customHeight="1" x14ac:dyDescent="0.2">
      <c r="A15" s="21"/>
      <c r="B15" s="12"/>
      <c r="C15" s="161"/>
      <c r="D15" s="127"/>
      <c r="E15" s="161"/>
      <c r="F15" s="127"/>
      <c r="G15" s="144" t="s">
        <v>107</v>
      </c>
      <c r="H15" s="162"/>
      <c r="I15" s="162"/>
      <c r="J15" s="142" t="s">
        <v>93</v>
      </c>
      <c r="K15" s="143"/>
      <c r="L15" s="144" t="s">
        <v>95</v>
      </c>
      <c r="M15" s="145"/>
      <c r="N15" s="161"/>
      <c r="O15" s="127"/>
    </row>
    <row r="16" spans="1:15" ht="30" customHeight="1" x14ac:dyDescent="0.2">
      <c r="A16" s="21"/>
      <c r="B16" s="12"/>
      <c r="C16" s="161"/>
      <c r="D16" s="127"/>
      <c r="E16" s="161"/>
      <c r="F16" s="127"/>
      <c r="G16" s="144" t="s">
        <v>107</v>
      </c>
      <c r="H16" s="162"/>
      <c r="I16" s="162"/>
      <c r="J16" s="142" t="s">
        <v>93</v>
      </c>
      <c r="K16" s="143"/>
      <c r="L16" s="144" t="s">
        <v>95</v>
      </c>
      <c r="M16" s="145"/>
      <c r="N16" s="161"/>
      <c r="O16" s="127"/>
    </row>
    <row r="17" spans="1:15" ht="30" customHeight="1" x14ac:dyDescent="0.2">
      <c r="A17" s="21"/>
      <c r="B17" s="12"/>
      <c r="C17" s="161"/>
      <c r="D17" s="127"/>
      <c r="E17" s="161"/>
      <c r="F17" s="127"/>
      <c r="G17" s="144" t="s">
        <v>107</v>
      </c>
      <c r="H17" s="162"/>
      <c r="I17" s="162"/>
      <c r="J17" s="142" t="s">
        <v>93</v>
      </c>
      <c r="K17" s="143"/>
      <c r="L17" s="144" t="s">
        <v>95</v>
      </c>
      <c r="M17" s="145"/>
      <c r="N17" s="161"/>
      <c r="O17" s="127"/>
    </row>
    <row r="18" spans="1:15" ht="30" customHeight="1" x14ac:dyDescent="0.2">
      <c r="A18" s="21"/>
      <c r="B18" s="12"/>
      <c r="C18" s="161"/>
      <c r="D18" s="127"/>
      <c r="E18" s="161"/>
      <c r="F18" s="127"/>
      <c r="G18" s="144" t="s">
        <v>107</v>
      </c>
      <c r="H18" s="162"/>
      <c r="I18" s="162"/>
      <c r="J18" s="142" t="s">
        <v>93</v>
      </c>
      <c r="K18" s="143"/>
      <c r="L18" s="144" t="s">
        <v>95</v>
      </c>
      <c r="M18" s="145"/>
      <c r="N18" s="161"/>
      <c r="O18" s="127"/>
    </row>
    <row r="19" spans="1:15" ht="30" customHeight="1" x14ac:dyDescent="0.2">
      <c r="A19" s="21"/>
      <c r="B19" s="12"/>
      <c r="C19" s="161"/>
      <c r="D19" s="127"/>
      <c r="E19" s="161"/>
      <c r="F19" s="127"/>
      <c r="G19" s="144" t="s">
        <v>107</v>
      </c>
      <c r="H19" s="162"/>
      <c r="I19" s="162"/>
      <c r="J19" s="142" t="s">
        <v>94</v>
      </c>
      <c r="K19" s="143"/>
      <c r="L19" s="144" t="s">
        <v>95</v>
      </c>
      <c r="M19" s="145"/>
      <c r="N19" s="161"/>
      <c r="O19" s="127"/>
    </row>
    <row r="20" spans="1:15" ht="18.95" customHeight="1" x14ac:dyDescent="0.2">
      <c r="A20" s="15" t="s">
        <v>22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</row>
    <row r="21" spans="1:15" ht="22.7" customHeight="1" x14ac:dyDescent="0.2">
      <c r="A21" s="134"/>
      <c r="B21" s="165"/>
      <c r="C21" s="165"/>
      <c r="D21" s="165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35"/>
    </row>
    <row r="22" spans="1:15" ht="22.7" customHeight="1" x14ac:dyDescent="0.2">
      <c r="A22" s="166"/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8"/>
    </row>
    <row r="23" spans="1:15" ht="22.7" customHeight="1" x14ac:dyDescent="0.2">
      <c r="A23" s="136"/>
      <c r="B23" s="169"/>
      <c r="C23" s="169"/>
      <c r="D23" s="169"/>
      <c r="E23" s="169"/>
      <c r="F23" s="169"/>
      <c r="G23" s="169"/>
      <c r="H23" s="169"/>
      <c r="I23" s="169"/>
      <c r="J23" s="169"/>
      <c r="K23" s="169"/>
      <c r="L23" s="169"/>
      <c r="M23" s="169"/>
      <c r="N23" s="169"/>
      <c r="O23" s="137"/>
    </row>
  </sheetData>
  <mergeCells count="59">
    <mergeCell ref="A21:O21"/>
    <mergeCell ref="A22:O22"/>
    <mergeCell ref="A23:O23"/>
    <mergeCell ref="C19:D19"/>
    <mergeCell ref="E19:F19"/>
    <mergeCell ref="G19:I19"/>
    <mergeCell ref="J19:K19"/>
    <mergeCell ref="L19:M19"/>
    <mergeCell ref="N19:O19"/>
    <mergeCell ref="N18:O18"/>
    <mergeCell ref="C17:D17"/>
    <mergeCell ref="E17:F17"/>
    <mergeCell ref="G17:I17"/>
    <mergeCell ref="J17:K17"/>
    <mergeCell ref="L17:M17"/>
    <mergeCell ref="N17:O17"/>
    <mergeCell ref="C18:D18"/>
    <mergeCell ref="E18:F18"/>
    <mergeCell ref="G18:I18"/>
    <mergeCell ref="J18:K18"/>
    <mergeCell ref="L18:M18"/>
    <mergeCell ref="N16:O16"/>
    <mergeCell ref="N14:O14"/>
    <mergeCell ref="C15:D15"/>
    <mergeCell ref="E15:F15"/>
    <mergeCell ref="G15:I15"/>
    <mergeCell ref="J15:K15"/>
    <mergeCell ref="L15:M15"/>
    <mergeCell ref="N15:O15"/>
    <mergeCell ref="C16:D16"/>
    <mergeCell ref="E16:F16"/>
    <mergeCell ref="G16:I16"/>
    <mergeCell ref="J16:K16"/>
    <mergeCell ref="L16:M16"/>
    <mergeCell ref="C14:D14"/>
    <mergeCell ref="E14:F14"/>
    <mergeCell ref="G14:I14"/>
    <mergeCell ref="J14:K14"/>
    <mergeCell ref="L14:M14"/>
    <mergeCell ref="A11:A13"/>
    <mergeCell ref="B11:B13"/>
    <mergeCell ref="C11:F12"/>
    <mergeCell ref="G11:K11"/>
    <mergeCell ref="L11:M12"/>
    <mergeCell ref="G13:I13"/>
    <mergeCell ref="J13:K13"/>
    <mergeCell ref="L13:M13"/>
    <mergeCell ref="N11:O13"/>
    <mergeCell ref="G12:I12"/>
    <mergeCell ref="J12:K12"/>
    <mergeCell ref="C13:D13"/>
    <mergeCell ref="E13:F13"/>
    <mergeCell ref="B7:E7"/>
    <mergeCell ref="G7:L7"/>
    <mergeCell ref="A2:O2"/>
    <mergeCell ref="A3:O3"/>
    <mergeCell ref="B5:H5"/>
    <mergeCell ref="J5:K5"/>
    <mergeCell ref="B6:K6"/>
  </mergeCells>
  <phoneticPr fontId="1"/>
  <printOptions horizontalCentered="1"/>
  <pageMargins left="0.78740157480314965" right="0.78740157480314965" top="0.59055118110236227" bottom="0.19685039370078741" header="0.31496062992125984" footer="0.31496062992125984"/>
  <pageSetup paperSize="9" scale="9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8BE51-E025-4001-BC01-2F0D1A293CC8}">
  <dimension ref="A1:X21"/>
  <sheetViews>
    <sheetView view="pageBreakPreview" zoomScale="91" zoomScaleNormal="100" zoomScaleSheetLayoutView="91" workbookViewId="0">
      <selection activeCell="E16" sqref="E16:F16"/>
    </sheetView>
  </sheetViews>
  <sheetFormatPr defaultColWidth="11.42578125" defaultRowHeight="18.95" customHeight="1" x14ac:dyDescent="0.2"/>
  <cols>
    <col min="1" max="1" width="12.42578125" style="5" customWidth="1"/>
    <col min="2" max="2" width="9.7109375" style="5" customWidth="1"/>
    <col min="3" max="4" width="14.85546875" style="5" customWidth="1"/>
    <col min="5" max="5" width="11.7109375" style="5" customWidth="1"/>
    <col min="6" max="6" width="10.28515625" style="5" customWidth="1"/>
    <col min="7" max="7" width="10.28515625" style="5" bestFit="1" customWidth="1"/>
    <col min="8" max="8" width="11.7109375" style="5" customWidth="1"/>
    <col min="9" max="9" width="14.42578125" style="5" customWidth="1"/>
    <col min="10" max="10" width="12.28515625" style="5" customWidth="1"/>
    <col min="11" max="11" width="12.5703125" style="5" customWidth="1"/>
    <col min="12" max="13" width="9.85546875" style="5" customWidth="1"/>
    <col min="14" max="16384" width="11.42578125" style="5"/>
  </cols>
  <sheetData>
    <row r="1" spans="1:24" ht="18.95" customHeight="1" x14ac:dyDescent="0.2">
      <c r="A1" s="4" t="s">
        <v>24</v>
      </c>
    </row>
    <row r="2" spans="1:24" ht="18.95" customHeight="1" x14ac:dyDescent="0.2">
      <c r="A2" s="130" t="str">
        <f>"「"&amp;因子!B2&amp;"」"</f>
        <v>「令和　年度　　地区有害鳥獣捕獲委託事業」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4" ht="18.95" customHeight="1" x14ac:dyDescent="0.2">
      <c r="A3" s="131" t="s">
        <v>25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</row>
    <row r="4" spans="1:24" ht="11.25" customHeight="1" x14ac:dyDescent="0.2">
      <c r="J4" s="7"/>
    </row>
    <row r="5" spans="1:24" ht="22.5" customHeight="1" x14ac:dyDescent="0.2">
      <c r="A5" s="12" t="s">
        <v>7</v>
      </c>
      <c r="B5" s="126" t="s">
        <v>113</v>
      </c>
      <c r="C5" s="126"/>
      <c r="D5" s="126"/>
      <c r="E5" s="126"/>
      <c r="F5" s="127"/>
      <c r="G5" s="12" t="s">
        <v>8</v>
      </c>
      <c r="H5" s="54"/>
      <c r="I5" s="42"/>
      <c r="J5" s="40" t="s">
        <v>33</v>
      </c>
      <c r="K5" s="15"/>
      <c r="L5" s="63" t="s">
        <v>96</v>
      </c>
      <c r="M5" s="58"/>
    </row>
    <row r="6" spans="1:24" ht="22.5" customHeight="1" x14ac:dyDescent="0.2">
      <c r="A6" s="12" t="s">
        <v>26</v>
      </c>
      <c r="B6" s="15" t="s">
        <v>112</v>
      </c>
      <c r="C6" s="15"/>
      <c r="D6" s="15"/>
      <c r="E6" s="15"/>
      <c r="F6" s="13"/>
      <c r="G6" s="12" t="s">
        <v>27</v>
      </c>
      <c r="H6" s="14"/>
      <c r="I6" s="41" t="s">
        <v>28</v>
      </c>
      <c r="J6" s="43" t="s">
        <v>34</v>
      </c>
      <c r="K6" s="77"/>
      <c r="L6" s="55"/>
      <c r="M6" s="16" t="s">
        <v>10</v>
      </c>
    </row>
    <row r="7" spans="1:24" ht="22.5" customHeight="1" x14ac:dyDescent="0.2">
      <c r="A7" s="10" t="s">
        <v>29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8"/>
      <c r="P7" s="59"/>
      <c r="Q7" s="59"/>
      <c r="R7" s="59"/>
      <c r="S7" s="59"/>
      <c r="T7" s="59"/>
      <c r="U7" s="59"/>
      <c r="V7" s="59"/>
      <c r="W7" s="59"/>
      <c r="X7" s="59"/>
    </row>
    <row r="8" spans="1:24" ht="22.5" customHeight="1" x14ac:dyDescent="0.2">
      <c r="A8" s="64" t="s">
        <v>96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20"/>
    </row>
    <row r="9" spans="1:24" ht="18.95" customHeight="1" x14ac:dyDescent="0.2">
      <c r="A9" s="15" t="s">
        <v>30</v>
      </c>
      <c r="B9" s="15"/>
      <c r="C9" s="15"/>
      <c r="D9" s="15"/>
      <c r="E9" s="15"/>
      <c r="F9" s="15"/>
      <c r="G9" s="15"/>
      <c r="H9" s="15"/>
      <c r="I9" s="15"/>
      <c r="J9" s="6"/>
      <c r="K9" s="6"/>
      <c r="L9" s="15"/>
      <c r="M9" s="15"/>
    </row>
    <row r="10" spans="1:24" ht="24" customHeight="1" x14ac:dyDescent="0.2">
      <c r="A10" s="170" t="s">
        <v>100</v>
      </c>
      <c r="B10" s="172" t="s">
        <v>108</v>
      </c>
      <c r="C10" s="174" t="s">
        <v>23</v>
      </c>
      <c r="D10" s="175"/>
      <c r="E10" s="176" t="s">
        <v>35</v>
      </c>
      <c r="F10" s="174" t="s">
        <v>91</v>
      </c>
      <c r="G10" s="175"/>
      <c r="H10" s="178" t="s">
        <v>36</v>
      </c>
      <c r="I10" s="92" t="s">
        <v>31</v>
      </c>
      <c r="J10" s="179" t="s">
        <v>37</v>
      </c>
      <c r="K10" s="180"/>
      <c r="L10" s="181" t="s">
        <v>38</v>
      </c>
      <c r="M10" s="100"/>
      <c r="R10" s="7"/>
      <c r="S10" s="7"/>
      <c r="T10" s="7"/>
    </row>
    <row r="11" spans="1:24" ht="120" customHeight="1" x14ac:dyDescent="0.2">
      <c r="A11" s="171"/>
      <c r="B11" s="173"/>
      <c r="C11" s="79" t="s">
        <v>104</v>
      </c>
      <c r="D11" s="79" t="s">
        <v>103</v>
      </c>
      <c r="E11" s="177"/>
      <c r="F11" s="27" t="s">
        <v>97</v>
      </c>
      <c r="G11" s="27" t="s">
        <v>98</v>
      </c>
      <c r="H11" s="177"/>
      <c r="I11" s="177"/>
      <c r="J11" s="182" t="s">
        <v>39</v>
      </c>
      <c r="K11" s="183"/>
      <c r="L11" s="100"/>
      <c r="M11" s="100"/>
      <c r="R11" s="7"/>
      <c r="S11" s="7"/>
      <c r="T11" s="7"/>
    </row>
    <row r="12" spans="1:24" ht="30" customHeight="1" x14ac:dyDescent="0.2">
      <c r="A12" s="60" t="s">
        <v>109</v>
      </c>
      <c r="B12" s="46" t="s">
        <v>102</v>
      </c>
      <c r="C12" s="61">
        <v>36.737574000000002</v>
      </c>
      <c r="D12" s="61">
        <v>138.88516799999999</v>
      </c>
      <c r="E12" s="56" t="s">
        <v>110</v>
      </c>
      <c r="F12" s="45">
        <v>1</v>
      </c>
      <c r="G12" s="27"/>
      <c r="H12" s="62" t="s">
        <v>40</v>
      </c>
      <c r="I12" s="44" t="s">
        <v>111</v>
      </c>
      <c r="J12" s="184" t="s">
        <v>41</v>
      </c>
      <c r="K12" s="184"/>
      <c r="L12" s="184"/>
      <c r="M12" s="184"/>
      <c r="R12" s="7"/>
      <c r="T12" s="7"/>
    </row>
    <row r="13" spans="1:24" ht="30" customHeight="1" x14ac:dyDescent="0.2">
      <c r="A13" s="65"/>
      <c r="B13" s="21"/>
      <c r="C13" s="61" t="s">
        <v>96</v>
      </c>
      <c r="D13" s="61" t="s">
        <v>96</v>
      </c>
      <c r="E13" s="21"/>
      <c r="F13" s="22"/>
      <c r="G13" s="22"/>
      <c r="H13" s="62" t="s">
        <v>40</v>
      </c>
      <c r="I13" s="22"/>
      <c r="J13" s="184" t="s">
        <v>41</v>
      </c>
      <c r="K13" s="184"/>
      <c r="L13" s="184"/>
      <c r="M13" s="184"/>
    </row>
    <row r="14" spans="1:24" ht="30" customHeight="1" x14ac:dyDescent="0.2">
      <c r="A14" s="65"/>
      <c r="B14" s="21"/>
      <c r="C14" s="61" t="s">
        <v>96</v>
      </c>
      <c r="D14" s="61" t="s">
        <v>96</v>
      </c>
      <c r="E14" s="21"/>
      <c r="F14" s="22"/>
      <c r="G14" s="22"/>
      <c r="H14" s="62" t="s">
        <v>40</v>
      </c>
      <c r="I14" s="22"/>
      <c r="J14" s="184" t="s">
        <v>41</v>
      </c>
      <c r="K14" s="184"/>
      <c r="L14" s="184"/>
      <c r="M14" s="184"/>
    </row>
    <row r="15" spans="1:24" ht="30" customHeight="1" x14ac:dyDescent="0.2">
      <c r="A15" s="65"/>
      <c r="B15" s="21"/>
      <c r="C15" s="61" t="s">
        <v>96</v>
      </c>
      <c r="D15" s="61" t="s">
        <v>96</v>
      </c>
      <c r="E15" s="21"/>
      <c r="F15" s="22"/>
      <c r="G15" s="22"/>
      <c r="H15" s="62" t="s">
        <v>40</v>
      </c>
      <c r="I15" s="22"/>
      <c r="J15" s="184" t="s">
        <v>41</v>
      </c>
      <c r="K15" s="184"/>
      <c r="L15" s="184"/>
      <c r="M15" s="184"/>
    </row>
    <row r="16" spans="1:24" ht="30" customHeight="1" x14ac:dyDescent="0.2">
      <c r="A16" s="65"/>
      <c r="B16" s="21"/>
      <c r="C16" s="61" t="s">
        <v>96</v>
      </c>
      <c r="D16" s="61" t="s">
        <v>96</v>
      </c>
      <c r="E16" s="21"/>
      <c r="F16" s="22"/>
      <c r="G16" s="22"/>
      <c r="H16" s="62" t="s">
        <v>40</v>
      </c>
      <c r="I16" s="22"/>
      <c r="J16" s="184" t="s">
        <v>41</v>
      </c>
      <c r="K16" s="184"/>
      <c r="L16" s="184"/>
      <c r="M16" s="184"/>
    </row>
    <row r="17" spans="1:13" ht="30" customHeight="1" x14ac:dyDescent="0.2">
      <c r="A17" s="65"/>
      <c r="B17" s="21"/>
      <c r="C17" s="61" t="s">
        <v>96</v>
      </c>
      <c r="D17" s="61" t="s">
        <v>96</v>
      </c>
      <c r="E17" s="21"/>
      <c r="F17" s="22"/>
      <c r="G17" s="22"/>
      <c r="H17" s="62" t="s">
        <v>40</v>
      </c>
      <c r="I17" s="22"/>
      <c r="J17" s="184" t="s">
        <v>41</v>
      </c>
      <c r="K17" s="184"/>
      <c r="L17" s="184"/>
      <c r="M17" s="184"/>
    </row>
    <row r="18" spans="1:13" ht="18.95" customHeight="1" x14ac:dyDescent="0.2">
      <c r="A18" s="15" t="s">
        <v>22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13" ht="30" customHeight="1" x14ac:dyDescent="0.2">
      <c r="A19" s="134"/>
      <c r="B19" s="165"/>
      <c r="C19" s="165"/>
      <c r="D19" s="165"/>
      <c r="E19" s="165"/>
      <c r="F19" s="165"/>
      <c r="G19" s="165"/>
      <c r="H19" s="165"/>
      <c r="I19" s="165"/>
      <c r="J19" s="165"/>
      <c r="K19" s="165"/>
      <c r="L19" s="165"/>
      <c r="M19" s="135"/>
    </row>
    <row r="20" spans="1:13" ht="30" customHeight="1" x14ac:dyDescent="0.2">
      <c r="A20" s="166"/>
      <c r="B20" s="167"/>
      <c r="C20" s="167"/>
      <c r="D20" s="167"/>
      <c r="E20" s="167"/>
      <c r="F20" s="167"/>
      <c r="G20" s="167"/>
      <c r="H20" s="167"/>
      <c r="I20" s="167"/>
      <c r="J20" s="167"/>
      <c r="K20" s="167"/>
      <c r="L20" s="167"/>
      <c r="M20" s="168"/>
    </row>
    <row r="21" spans="1:13" ht="30" customHeight="1" x14ac:dyDescent="0.2">
      <c r="A21" s="136"/>
      <c r="B21" s="169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37"/>
    </row>
  </sheetData>
  <mergeCells count="28">
    <mergeCell ref="A20:M20"/>
    <mergeCell ref="A21:M21"/>
    <mergeCell ref="J16:K16"/>
    <mergeCell ref="L16:M16"/>
    <mergeCell ref="J17:K17"/>
    <mergeCell ref="L17:M17"/>
    <mergeCell ref="A19:M19"/>
    <mergeCell ref="L12:M12"/>
    <mergeCell ref="J14:K14"/>
    <mergeCell ref="L14:M14"/>
    <mergeCell ref="J15:K15"/>
    <mergeCell ref="L15:M15"/>
    <mergeCell ref="J13:K13"/>
    <mergeCell ref="L13:M13"/>
    <mergeCell ref="J12:K12"/>
    <mergeCell ref="A2:M2"/>
    <mergeCell ref="A3:M3"/>
    <mergeCell ref="B5:F5"/>
    <mergeCell ref="A10:A11"/>
    <mergeCell ref="B10:B11"/>
    <mergeCell ref="C10:D10"/>
    <mergeCell ref="E10:E11"/>
    <mergeCell ref="F10:G10"/>
    <mergeCell ref="H10:H11"/>
    <mergeCell ref="I10:I11"/>
    <mergeCell ref="J10:K10"/>
    <mergeCell ref="L10:M11"/>
    <mergeCell ref="J11:K11"/>
  </mergeCells>
  <phoneticPr fontId="1"/>
  <printOptions horizontalCentered="1"/>
  <pageMargins left="0.78740157480314965" right="0.78740157480314965" top="0.59055118110236227" bottom="0.19685039370078741" header="0.31496062992125984" footer="0.31496062992125984"/>
  <pageSetup paperSize="9" scale="8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1"/>
  <sheetViews>
    <sheetView zoomScaleNormal="100" workbookViewId="0">
      <selection activeCell="H14" sqref="H14"/>
    </sheetView>
  </sheetViews>
  <sheetFormatPr defaultColWidth="10.140625" defaultRowHeight="18.95" customHeight="1" x14ac:dyDescent="0.2"/>
  <cols>
    <col min="1" max="1" width="5.5703125" style="33" customWidth="1"/>
    <col min="2" max="8" width="11.28515625" style="33" customWidth="1"/>
    <col min="9" max="16384" width="10.140625" style="33"/>
  </cols>
  <sheetData>
    <row r="1" spans="1:8" ht="18.95" customHeight="1" x14ac:dyDescent="0.2">
      <c r="A1" s="33" t="s">
        <v>71</v>
      </c>
    </row>
    <row r="3" spans="1:8" ht="18.95" customHeight="1" x14ac:dyDescent="0.2">
      <c r="A3" s="188" t="str">
        <f>"「"&amp;因子!B2&amp;"」"</f>
        <v>「令和　年度　　地区有害鳥獣捕獲委託事業」</v>
      </c>
      <c r="B3" s="188"/>
      <c r="C3" s="188"/>
      <c r="D3" s="188"/>
      <c r="E3" s="188"/>
      <c r="F3" s="188"/>
      <c r="G3" s="188"/>
      <c r="H3" s="188"/>
    </row>
    <row r="4" spans="1:8" ht="18.95" customHeight="1" x14ac:dyDescent="0.2">
      <c r="A4" s="187" t="s">
        <v>72</v>
      </c>
      <c r="B4" s="187"/>
      <c r="C4" s="187"/>
      <c r="D4" s="187"/>
      <c r="E4" s="187"/>
      <c r="F4" s="187"/>
      <c r="G4" s="187"/>
      <c r="H4" s="187"/>
    </row>
    <row r="5" spans="1:8" ht="18.95" customHeight="1" x14ac:dyDescent="0.2">
      <c r="A5" s="36"/>
      <c r="B5" s="36"/>
      <c r="C5" s="36"/>
      <c r="D5" s="36"/>
      <c r="E5" s="36"/>
      <c r="F5" s="36"/>
      <c r="G5" s="36"/>
      <c r="H5" s="36"/>
    </row>
    <row r="6" spans="1:8" ht="18.95" customHeight="1" x14ac:dyDescent="0.2">
      <c r="A6" s="36"/>
      <c r="B6" s="36"/>
      <c r="C6" s="36"/>
      <c r="D6" s="36"/>
      <c r="E6" s="36"/>
      <c r="F6" s="36"/>
      <c r="G6" s="37"/>
      <c r="H6" s="38" t="s">
        <v>73</v>
      </c>
    </row>
    <row r="8" spans="1:8" ht="18.95" customHeight="1" x14ac:dyDescent="0.2">
      <c r="A8" s="34" t="s">
        <v>74</v>
      </c>
      <c r="B8" s="34"/>
      <c r="C8" s="34"/>
      <c r="D8" s="34"/>
      <c r="E8" s="34"/>
      <c r="F8" s="34"/>
      <c r="G8" s="34"/>
      <c r="H8" s="34"/>
    </row>
    <row r="9" spans="1:8" ht="18.95" customHeight="1" x14ac:dyDescent="0.2">
      <c r="B9" s="34" t="str">
        <f>因子!B3&amp;"　"&amp;因子!B4&amp;"　殿"</f>
        <v>　　森林管理署長　　　　　　　　殿</v>
      </c>
      <c r="C9" s="34"/>
      <c r="D9" s="34"/>
      <c r="E9" s="34"/>
      <c r="F9" s="34"/>
      <c r="G9" s="34"/>
      <c r="H9" s="34"/>
    </row>
    <row r="10" spans="1:8" ht="18.95" customHeight="1" x14ac:dyDescent="0.2">
      <c r="A10" s="34"/>
      <c r="B10" s="34"/>
      <c r="C10" s="34"/>
      <c r="D10" s="34"/>
      <c r="E10" s="34"/>
      <c r="F10" s="34"/>
      <c r="G10" s="34"/>
      <c r="H10" s="34"/>
    </row>
    <row r="11" spans="1:8" ht="18.95" customHeight="1" x14ac:dyDescent="0.2">
      <c r="A11" s="34"/>
      <c r="B11" s="34"/>
      <c r="C11" s="34"/>
      <c r="D11" s="34"/>
      <c r="E11" s="34"/>
      <c r="F11" s="34"/>
      <c r="G11" s="34"/>
      <c r="H11" s="34"/>
    </row>
    <row r="12" spans="1:8" ht="18.95" customHeight="1" x14ac:dyDescent="0.2">
      <c r="A12" s="34"/>
      <c r="B12" s="34"/>
      <c r="C12" s="34"/>
      <c r="D12" s="34"/>
      <c r="E12" s="35" t="s">
        <v>75</v>
      </c>
      <c r="F12" s="34"/>
      <c r="G12" s="34"/>
      <c r="H12" s="34"/>
    </row>
    <row r="13" spans="1:8" ht="18.95" customHeight="1" x14ac:dyDescent="0.2">
      <c r="A13" s="34"/>
      <c r="B13" s="34"/>
      <c r="C13" s="34"/>
      <c r="D13" s="34"/>
      <c r="E13" s="35" t="s">
        <v>76</v>
      </c>
      <c r="F13" s="34"/>
      <c r="G13" s="34"/>
      <c r="H13" s="34"/>
    </row>
    <row r="14" spans="1:8" ht="18.95" customHeight="1" x14ac:dyDescent="0.2">
      <c r="A14" s="34"/>
      <c r="B14" s="34"/>
      <c r="C14" s="34"/>
      <c r="D14" s="34"/>
      <c r="E14" s="35" t="s">
        <v>77</v>
      </c>
      <c r="F14" s="34"/>
      <c r="G14" s="34"/>
      <c r="H14" s="35"/>
    </row>
    <row r="16" spans="1:8" ht="39.4" customHeight="1" x14ac:dyDescent="0.2">
      <c r="A16" s="186" t="str">
        <f>CONCATENATE("　令和　　年　　月　　日付け契約の「",因子!B2,"」について、下記のとおりジビエ利用するので届出ます。")</f>
        <v>　令和　　年　　月　　日付け契約の「令和　年度　　地区有害鳥獣捕獲委託事業」について、下記のとおりジビエ利用するので届出ます。</v>
      </c>
      <c r="B16" s="186"/>
      <c r="C16" s="186"/>
      <c r="D16" s="186"/>
      <c r="E16" s="186"/>
      <c r="F16" s="186"/>
      <c r="G16" s="186"/>
      <c r="H16" s="186"/>
    </row>
    <row r="18" spans="1:8" ht="18.95" customHeight="1" x14ac:dyDescent="0.2">
      <c r="A18" s="185" t="s">
        <v>78</v>
      </c>
      <c r="B18" s="185"/>
      <c r="C18" s="185"/>
      <c r="D18" s="185"/>
      <c r="E18" s="185"/>
      <c r="F18" s="185"/>
      <c r="G18" s="185"/>
      <c r="H18" s="185"/>
    </row>
    <row r="20" spans="1:8" ht="18.95" customHeight="1" x14ac:dyDescent="0.2">
      <c r="B20" s="33" t="s">
        <v>79</v>
      </c>
    </row>
    <row r="22" spans="1:8" ht="18.95" customHeight="1" x14ac:dyDescent="0.2">
      <c r="B22" s="33" t="s">
        <v>80</v>
      </c>
    </row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50" ht="15" customHeight="1" x14ac:dyDescent="0.2"/>
    <row r="51" ht="15" customHeight="1" x14ac:dyDescent="0.2"/>
  </sheetData>
  <mergeCells count="4">
    <mergeCell ref="A18:H18"/>
    <mergeCell ref="A16:H16"/>
    <mergeCell ref="A4:H4"/>
    <mergeCell ref="A3:H3"/>
  </mergeCells>
  <phoneticPr fontId="1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blackAndWhite="1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4"/>
  <sheetViews>
    <sheetView zoomScaleNormal="100" workbookViewId="0">
      <selection activeCell="H14" sqref="H14"/>
    </sheetView>
  </sheetViews>
  <sheetFormatPr defaultColWidth="11.42578125" defaultRowHeight="26.25" customHeight="1" x14ac:dyDescent="0.2"/>
  <cols>
    <col min="1" max="1" width="17.140625" style="5" customWidth="1"/>
    <col min="2" max="7" width="11.42578125" style="5" customWidth="1"/>
    <col min="8" max="16384" width="11.42578125" style="5"/>
  </cols>
  <sheetData>
    <row r="1" spans="1:7" ht="26.25" customHeight="1" x14ac:dyDescent="0.2">
      <c r="A1" s="4" t="s">
        <v>81</v>
      </c>
    </row>
    <row r="2" spans="1:7" ht="26.25" customHeight="1" x14ac:dyDescent="0.2">
      <c r="A2" s="130" t="str">
        <f>"「"&amp;因子!B2&amp;"」"</f>
        <v>「令和　年度　　地区有害鳥獣捕獲委託事業」</v>
      </c>
      <c r="B2" s="130"/>
      <c r="C2" s="130"/>
      <c r="D2" s="130"/>
      <c r="E2" s="130"/>
      <c r="F2" s="130"/>
      <c r="G2" s="130"/>
    </row>
    <row r="3" spans="1:7" ht="26.25" customHeight="1" x14ac:dyDescent="0.2">
      <c r="A3" s="131" t="s">
        <v>82</v>
      </c>
      <c r="B3" s="131"/>
      <c r="C3" s="131"/>
      <c r="D3" s="131"/>
      <c r="E3" s="131"/>
      <c r="F3" s="131"/>
      <c r="G3" s="131"/>
    </row>
    <row r="4" spans="1:7" ht="15" customHeight="1" x14ac:dyDescent="0.2"/>
    <row r="5" spans="1:7" ht="30" customHeight="1" x14ac:dyDescent="0.2">
      <c r="A5" s="27" t="s">
        <v>46</v>
      </c>
      <c r="B5" s="100" t="s">
        <v>45</v>
      </c>
      <c r="C5" s="100"/>
      <c r="D5" s="100"/>
      <c r="E5" s="100"/>
      <c r="F5" s="100"/>
      <c r="G5" s="100"/>
    </row>
    <row r="6" spans="1:7" ht="30" customHeight="1" x14ac:dyDescent="0.2">
      <c r="A6" s="27" t="s">
        <v>44</v>
      </c>
      <c r="B6" s="100" t="s">
        <v>45</v>
      </c>
      <c r="C6" s="100"/>
      <c r="D6" s="100"/>
      <c r="E6" s="100"/>
      <c r="F6" s="100"/>
      <c r="G6" s="100"/>
    </row>
    <row r="7" spans="1:7" ht="30" customHeight="1" x14ac:dyDescent="0.2">
      <c r="A7" s="27" t="s">
        <v>83</v>
      </c>
      <c r="B7" s="100" t="s">
        <v>45</v>
      </c>
      <c r="C7" s="100"/>
      <c r="D7" s="100"/>
      <c r="E7" s="100"/>
      <c r="F7" s="100"/>
      <c r="G7" s="100"/>
    </row>
    <row r="8" spans="1:7" ht="45" customHeight="1" x14ac:dyDescent="0.2">
      <c r="A8" s="27" t="s">
        <v>14</v>
      </c>
      <c r="B8" s="184"/>
      <c r="C8" s="184"/>
      <c r="D8" s="184"/>
      <c r="E8" s="184"/>
      <c r="F8" s="184"/>
      <c r="G8" s="184"/>
    </row>
    <row r="9" spans="1:7" ht="75" customHeight="1" x14ac:dyDescent="0.2">
      <c r="A9" s="27" t="s">
        <v>84</v>
      </c>
      <c r="B9" s="100"/>
      <c r="C9" s="100"/>
      <c r="D9" s="100"/>
      <c r="E9" s="100"/>
      <c r="F9" s="100"/>
      <c r="G9" s="100"/>
    </row>
    <row r="10" spans="1:7" ht="75" customHeight="1" x14ac:dyDescent="0.2">
      <c r="A10" s="28" t="s">
        <v>85</v>
      </c>
      <c r="B10" s="174"/>
      <c r="C10" s="189"/>
      <c r="D10" s="189"/>
      <c r="E10" s="189"/>
      <c r="F10" s="189"/>
      <c r="G10" s="175"/>
    </row>
    <row r="11" spans="1:7" ht="30" customHeight="1" x14ac:dyDescent="0.2">
      <c r="A11" s="27" t="s">
        <v>86</v>
      </c>
      <c r="B11" s="28" t="s">
        <v>87</v>
      </c>
      <c r="C11" s="31" t="s">
        <v>28</v>
      </c>
      <c r="D11" s="29" t="s">
        <v>88</v>
      </c>
      <c r="E11" s="31" t="s">
        <v>28</v>
      </c>
      <c r="F11" s="29" t="s">
        <v>89</v>
      </c>
      <c r="G11" s="30" t="s">
        <v>28</v>
      </c>
    </row>
    <row r="12" spans="1:7" ht="75" customHeight="1" x14ac:dyDescent="0.2">
      <c r="A12" s="27" t="s">
        <v>32</v>
      </c>
      <c r="B12" s="190"/>
      <c r="C12" s="190"/>
      <c r="D12" s="190"/>
      <c r="E12" s="190"/>
      <c r="F12" s="190"/>
      <c r="G12" s="190"/>
    </row>
    <row r="13" spans="1:7" ht="26.25" customHeight="1" x14ac:dyDescent="0.2">
      <c r="A13" s="32" t="s">
        <v>90</v>
      </c>
      <c r="B13" s="32"/>
      <c r="C13" s="32"/>
      <c r="D13" s="32"/>
      <c r="E13" s="32"/>
      <c r="F13" s="32"/>
      <c r="G13" s="32"/>
    </row>
    <row r="14" spans="1:7" ht="26.25" customHeight="1" x14ac:dyDescent="0.2">
      <c r="A14" s="32"/>
    </row>
  </sheetData>
  <mergeCells count="9">
    <mergeCell ref="B9:G9"/>
    <mergeCell ref="B10:G10"/>
    <mergeCell ref="B12:G12"/>
    <mergeCell ref="B8:G8"/>
    <mergeCell ref="A2:G2"/>
    <mergeCell ref="A3:G3"/>
    <mergeCell ref="B6:G6"/>
    <mergeCell ref="B7:G7"/>
    <mergeCell ref="B5:G5"/>
  </mergeCells>
  <phoneticPr fontId="1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F2CB076037B540BF990E190D3FE59D" ma:contentTypeVersion="19" ma:contentTypeDescription="新しいドキュメントを作成します。" ma:contentTypeScope="" ma:versionID="52f65a935f487a9ac850cc89ec658941">
  <xsd:schema xmlns:xsd="http://www.w3.org/2001/XMLSchema" xmlns:xs="http://www.w3.org/2001/XMLSchema" xmlns:p="http://schemas.microsoft.com/office/2006/metadata/properties" xmlns:ns2="1a450026-5cde-4f21-abcd-b220287e254d" xmlns:ns3="cc4128f5-5b3d-4954-b6da-2402459227c2" targetNamespace="http://schemas.microsoft.com/office/2006/metadata/properties" ma:root="true" ma:fieldsID="aba90e23dd462738b3a60783356d3ed9" ns2:_="" ns3:_="">
    <xsd:import namespace="1a450026-5cde-4f21-abcd-b220287e254d"/>
    <xsd:import namespace="cc4128f5-5b3d-4954-b6da-2402459227c2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_x4f5c__x6210__x65e5__x6642_0" minOccurs="0"/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450026-5cde-4f21-abcd-b220287e254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_x4f5c__x6210__x65e5__x6642_0" ma:index="9" nillable="true" ma:displayName="作成日時" ma:default="" ma:description="" ma:format="DateTime" ma:internalName="_x4f5c__x6210__x65e5__x6642_0">
      <xsd:simpleType>
        <xsd:restriction base="dms:DateTim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4128f5-5b3d-4954-b6da-2402459227c2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818a19d-156d-45eb-aa05-3bfa02fd236d}" ma:internalName="TaxCatchAll" ma:showField="CatchAllData" ma:web="cc4128f5-5b3d-4954-b6da-2402459227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c4128f5-5b3d-4954-b6da-2402459227c2" xsi:nil="true"/>
    <_x4f5c__x6210__x65e5__x6642_0 xmlns="1a450026-5cde-4f21-abcd-b220287e254d" xsi:nil="true"/>
    <lcf76f155ced4ddcb4097134ff3c332f xmlns="1a450026-5cde-4f21-abcd-b220287e254d">
      <Terms xmlns="http://schemas.microsoft.com/office/infopath/2007/PartnerControls"/>
    </lcf76f155ced4ddcb4097134ff3c332f>
    <_x4f5c__x6210__x65e5__x6642_ xmlns="1a450026-5cde-4f21-abcd-b220287e254d" xsi:nil="true"/>
    <_Flow_SignoffStatus xmlns="1a450026-5cde-4f21-abcd-b220287e254d" xsi:nil="true"/>
  </documentManagement>
</p:properties>
</file>

<file path=customXml/itemProps1.xml><?xml version="1.0" encoding="utf-8"?>
<ds:datastoreItem xmlns:ds="http://schemas.openxmlformats.org/officeDocument/2006/customXml" ds:itemID="{352C4CFF-9494-43C3-BAC3-C9B5DD5FA8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3C6B1A-FCB8-4D5A-950E-FB0DCCA5B5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450026-5cde-4f21-abcd-b220287e254d"/>
    <ds:schemaRef ds:uri="cc4128f5-5b3d-4954-b6da-2402459227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B9AACE-C6B0-4ECC-B0E1-A58CEDAC84A6}">
  <ds:schemaRefs>
    <ds:schemaRef ds:uri="http://schemas.microsoft.com/office/2006/metadata/properties"/>
    <ds:schemaRef ds:uri="http://www.w3.org/XML/1998/namespace"/>
    <ds:schemaRef ds:uri="http://purl.org/dc/dcmitype/"/>
    <ds:schemaRef ds:uri="cc4128f5-5b3d-4954-b6da-2402459227c2"/>
    <ds:schemaRef ds:uri="http://purl.org/dc/terms/"/>
    <ds:schemaRef ds:uri="http://schemas.microsoft.com/office/infopath/2007/PartnerControls"/>
    <ds:schemaRef ds:uri="1a450026-5cde-4f21-abcd-b220287e254d"/>
    <ds:schemaRef ds:uri="http://schemas.microsoft.com/office/2006/documentManagement/type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因子</vt:lpstr>
      <vt:lpstr>①捕獲個体記録票</vt:lpstr>
      <vt:lpstr>②誘引日報（集計表用資料）</vt:lpstr>
      <vt:lpstr>②捕獲日報（集計表用資料）</vt:lpstr>
      <vt:lpstr>④ジビエ利用届</vt:lpstr>
      <vt:lpstr>⑤ジビエ利用記録票</vt:lpstr>
      <vt:lpstr>①捕獲個体記録票!Print_Area</vt:lpstr>
      <vt:lpstr>'②捕獲日報（集計表用資料）'!Print_Area</vt:lpstr>
      <vt:lpstr>'②誘引日報（集計表用資料）'!Print_Area</vt:lpstr>
      <vt:lpstr>④ジビエ利用届!Print_Area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2026-01-23T05:54:26Z</cp:lastPrinted>
  <dcterms:created xsi:type="dcterms:W3CDTF">2019-06-19T03:55:46Z</dcterms:created>
  <dcterms:modified xsi:type="dcterms:W3CDTF">2026-01-26T07:21:09Z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0x0101009CF2CB076037B540BF990E190D3FE59D</vt:lpwstr>
  </property>
  <property fmtid="{D5CDD505-2E9C-101B-9397-08002B2CF9AE}" pid="3" name="MediaServiceImageTags">
    <vt:lpwstr/>
  </property>
</Properties>
</file>