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my.sharepoint.com/personal/yuji_segawa580_maff_go_jp/Documents/デスクトップ/令和8年度山地災害調査アプリ運用・保守/★施行★/02_公告依頼（会計経理）/新しいフォルダー/"/>
    </mc:Choice>
  </mc:AlternateContent>
  <xr:revisionPtr revIDLastSave="230" documentId="13_ncr:1_{65AD0846-20F0-4E20-AF73-F71582C0A996}" xr6:coauthVersionLast="47" xr6:coauthVersionMax="47" xr10:uidLastSave="{196304C1-BC8A-4508-AC7B-89C6D8B3BD06}"/>
  <bookViews>
    <workbookView xWindow="-120" yWindow="-16320" windowWidth="29040" windowHeight="15720" xr2:uid="{00000000-000D-0000-FFFF-FFFF00000000}"/>
  </bookViews>
  <sheets>
    <sheet name="評価項目一覧（提案要求事項）" sheetId="5" r:id="rId1"/>
  </sheets>
  <definedNames>
    <definedName name="_Toc121119448" localSheetId="0">'評価項目一覧（提案要求事項）'!$C$8</definedName>
    <definedName name="_xlnm.Print_Area" localSheetId="0">'評価項目一覧（提案要求事項）'!$A$1:$N$44</definedName>
    <definedName name="_xlnm.Print_Titles" localSheetId="0">'評価項目一覧（提案要求事項）'!$3:$7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5" l="1"/>
  <c r="I23" i="5"/>
  <c r="I24" i="5"/>
  <c r="I22" i="5"/>
  <c r="I20" i="5"/>
  <c r="I19" i="5"/>
  <c r="I18" i="5"/>
  <c r="I13" i="5"/>
  <c r="I15" i="5"/>
  <c r="I14" i="5"/>
  <c r="I11" i="5"/>
  <c r="I10" i="5"/>
  <c r="I9" i="5"/>
  <c r="L33" i="5" l="1"/>
  <c r="I30" i="5"/>
  <c r="I32" i="5" l="1"/>
  <c r="K34" i="5"/>
  <c r="J34" i="5"/>
  <c r="L34" i="5" l="1"/>
  <c r="K33" i="5"/>
  <c r="J33" i="5"/>
  <c r="I33" i="5" l="1"/>
</calcChain>
</file>

<file path=xl/sharedStrings.xml><?xml version="1.0" encoding="utf-8"?>
<sst xmlns="http://schemas.openxmlformats.org/spreadsheetml/2006/main" count="143" uniqueCount="93">
  <si>
    <t>No.</t>
    <phoneticPr fontId="2"/>
  </si>
  <si>
    <t>評価項目</t>
    <rPh sb="0" eb="2">
      <t>ヒョウカ</t>
    </rPh>
    <rPh sb="2" eb="4">
      <t>コウモク</t>
    </rPh>
    <phoneticPr fontId="3"/>
  </si>
  <si>
    <t>仕様書
該当箇所</t>
    <rPh sb="0" eb="3">
      <t>シヨウショ</t>
    </rPh>
    <rPh sb="4" eb="6">
      <t>ガイトウ</t>
    </rPh>
    <rPh sb="6" eb="8">
      <t>カショ</t>
    </rPh>
    <phoneticPr fontId="3"/>
  </si>
  <si>
    <t>評価基準</t>
    <rPh sb="0" eb="2">
      <t>ヒョウカ</t>
    </rPh>
    <rPh sb="2" eb="4">
      <t>キジュン</t>
    </rPh>
    <phoneticPr fontId="3"/>
  </si>
  <si>
    <t>提案内容・ポイント</t>
    <rPh sb="0" eb="4">
      <t>テイアンナイヨウ</t>
    </rPh>
    <phoneticPr fontId="2"/>
  </si>
  <si>
    <t>提案書
頁番号</t>
    <rPh sb="0" eb="3">
      <t>テイアンショ</t>
    </rPh>
    <rPh sb="4" eb="5">
      <t>ページ</t>
    </rPh>
    <rPh sb="5" eb="7">
      <t>バンゴウ</t>
    </rPh>
    <phoneticPr fontId="3"/>
  </si>
  <si>
    <t>評価
区分</t>
    <rPh sb="0" eb="2">
      <t>ヒョウカ</t>
    </rPh>
    <rPh sb="3" eb="5">
      <t>クブン</t>
    </rPh>
    <phoneticPr fontId="3"/>
  </si>
  <si>
    <t>得点配分</t>
    <rPh sb="0" eb="2">
      <t>トクテン</t>
    </rPh>
    <rPh sb="2" eb="4">
      <t>ハイブン</t>
    </rPh>
    <phoneticPr fontId="3"/>
  </si>
  <si>
    <t>採点
結果</t>
    <rPh sb="0" eb="2">
      <t>サイテン</t>
    </rPh>
    <rPh sb="3" eb="5">
      <t>ケッカ</t>
    </rPh>
    <phoneticPr fontId="3"/>
  </si>
  <si>
    <t>合計</t>
    <rPh sb="0" eb="2">
      <t>ゴウケイ</t>
    </rPh>
    <phoneticPr fontId="3"/>
  </si>
  <si>
    <t>基礎点</t>
    <rPh sb="0" eb="2">
      <t>キソ</t>
    </rPh>
    <rPh sb="2" eb="3">
      <t>テン</t>
    </rPh>
    <phoneticPr fontId="3"/>
  </si>
  <si>
    <t>加点</t>
    <rPh sb="0" eb="2">
      <t>カテン</t>
    </rPh>
    <phoneticPr fontId="3"/>
  </si>
  <si>
    <t>調達の背景や目的についての理解度</t>
    <rPh sb="0" eb="2">
      <t>チョウタツ</t>
    </rPh>
    <rPh sb="3" eb="5">
      <t>ハイケイ</t>
    </rPh>
    <rPh sb="6" eb="8">
      <t>モクテキ</t>
    </rPh>
    <rPh sb="13" eb="16">
      <t>リカイド</t>
    </rPh>
    <phoneticPr fontId="4"/>
  </si>
  <si>
    <t xml:space="preserve">  本調達の背景として、政府全体の動きとそれを踏まえた農林水産省の目的や狙い、取組の状況について正しく理解した上で、提案に臨んでいるか。[必須]</t>
    <rPh sb="2" eb="3">
      <t>ホン</t>
    </rPh>
    <rPh sb="3" eb="5">
      <t>チョウタツ</t>
    </rPh>
    <rPh sb="6" eb="8">
      <t>ハイケイ</t>
    </rPh>
    <rPh sb="12" eb="14">
      <t>セイフ</t>
    </rPh>
    <rPh sb="14" eb="16">
      <t>ゼンタイ</t>
    </rPh>
    <rPh sb="17" eb="18">
      <t>ウゴ</t>
    </rPh>
    <rPh sb="23" eb="24">
      <t>フ</t>
    </rPh>
    <rPh sb="27" eb="32">
      <t>ノウリンスイサンショウ</t>
    </rPh>
    <rPh sb="33" eb="35">
      <t>モクテキ</t>
    </rPh>
    <rPh sb="36" eb="37">
      <t>ネラ</t>
    </rPh>
    <rPh sb="39" eb="41">
      <t>トリク</t>
    </rPh>
    <rPh sb="42" eb="44">
      <t>ジョウキョウ</t>
    </rPh>
    <rPh sb="48" eb="49">
      <t>タダ</t>
    </rPh>
    <rPh sb="51" eb="53">
      <t>リカイ</t>
    </rPh>
    <rPh sb="55" eb="56">
      <t>ウエ</t>
    </rPh>
    <rPh sb="58" eb="60">
      <t>テイアン</t>
    </rPh>
    <rPh sb="61" eb="62">
      <t>ノゾ</t>
    </rPh>
    <rPh sb="69" eb="71">
      <t>ヒッス</t>
    </rPh>
    <phoneticPr fontId="4"/>
  </si>
  <si>
    <t>必須</t>
    <rPh sb="0" eb="2">
      <t>ヒッス</t>
    </rPh>
    <phoneticPr fontId="2"/>
  </si>
  <si>
    <t>-</t>
    <phoneticPr fontId="2"/>
  </si>
  <si>
    <t>期待する効果に対する理解</t>
    <rPh sb="0" eb="2">
      <t>キタイ</t>
    </rPh>
    <rPh sb="4" eb="6">
      <t>コウカ</t>
    </rPh>
    <rPh sb="7" eb="8">
      <t>タイ</t>
    </rPh>
    <rPh sb="10" eb="12">
      <t>リカイ</t>
    </rPh>
    <phoneticPr fontId="2"/>
  </si>
  <si>
    <t>任意</t>
    <rPh sb="0" eb="2">
      <t>ニンイ</t>
    </rPh>
    <phoneticPr fontId="2"/>
  </si>
  <si>
    <t>-</t>
  </si>
  <si>
    <t>作業スケジュール等</t>
    <rPh sb="0" eb="2">
      <t>サギョウ</t>
    </rPh>
    <rPh sb="8" eb="9">
      <t>トウ</t>
    </rPh>
    <phoneticPr fontId="2"/>
  </si>
  <si>
    <t>　本業務のマイルストーン、各成果物の納入時期を記載した具体的な作業計画書の案が実施体制図と整合して提案されているとともに、リスクマネジメントの観点等も取り入れ、作業工程を確実に実行するための工夫・手法が提案されているか。［必須］</t>
    <rPh sb="49" eb="51">
      <t>テイアン</t>
    </rPh>
    <rPh sb="71" eb="73">
      <t>カンテン</t>
    </rPh>
    <rPh sb="73" eb="74">
      <t>トウ</t>
    </rPh>
    <rPh sb="75" eb="76">
      <t>ト</t>
    </rPh>
    <rPh sb="77" eb="78">
      <t>イ</t>
    </rPh>
    <rPh sb="80" eb="82">
      <t>サギョウ</t>
    </rPh>
    <rPh sb="82" eb="84">
      <t>コウテイ</t>
    </rPh>
    <phoneticPr fontId="2"/>
  </si>
  <si>
    <t>業務の実施内容についての理解度</t>
    <rPh sb="0" eb="2">
      <t>ギョウム</t>
    </rPh>
    <rPh sb="3" eb="5">
      <t>ジッシ</t>
    </rPh>
    <rPh sb="5" eb="7">
      <t>ナイヨウ</t>
    </rPh>
    <rPh sb="12" eb="15">
      <t>リカイド</t>
    </rPh>
    <phoneticPr fontId="2"/>
  </si>
  <si>
    <t>－</t>
    <phoneticPr fontId="2"/>
  </si>
  <si>
    <t>実施体制１</t>
    <rPh sb="0" eb="2">
      <t>ジッシ</t>
    </rPh>
    <rPh sb="2" eb="4">
      <t>タイセイ</t>
    </rPh>
    <phoneticPr fontId="2"/>
  </si>
  <si>
    <t>実施体制２</t>
    <rPh sb="0" eb="2">
      <t>ジッシ</t>
    </rPh>
    <rPh sb="2" eb="4">
      <t>タイセイ</t>
    </rPh>
    <phoneticPr fontId="2"/>
  </si>
  <si>
    <t>実施体制３</t>
    <rPh sb="0" eb="2">
      <t>ジッシ</t>
    </rPh>
    <rPh sb="2" eb="4">
      <t>タイセイ</t>
    </rPh>
    <phoneticPr fontId="2"/>
  </si>
  <si>
    <t>公的な資格や認証等の取得</t>
    <rPh sb="0" eb="2">
      <t>コウテキ</t>
    </rPh>
    <rPh sb="3" eb="5">
      <t>シカク</t>
    </rPh>
    <rPh sb="6" eb="8">
      <t>ニンショウ</t>
    </rPh>
    <rPh sb="8" eb="9">
      <t>トウ</t>
    </rPh>
    <rPh sb="10" eb="12">
      <t>シュトク</t>
    </rPh>
    <phoneticPr fontId="2"/>
  </si>
  <si>
    <t>ワーク・ライフ・バランス等の推進</t>
    <phoneticPr fontId="2"/>
  </si>
  <si>
    <t>マイナンバーカードの利活用等に関する指標</t>
    <rPh sb="10" eb="13">
      <t>リカツヨウ</t>
    </rPh>
    <rPh sb="13" eb="14">
      <t>トウ</t>
    </rPh>
    <rPh sb="15" eb="16">
      <t>カン</t>
    </rPh>
    <rPh sb="18" eb="20">
      <t>シヒョウ</t>
    </rPh>
    <phoneticPr fontId="2"/>
  </si>
  <si>
    <t>賃上げの実施を表明した企業等</t>
    <phoneticPr fontId="2"/>
  </si>
  <si>
    <t>デジタル・スタートアップ</t>
    <phoneticPr fontId="2"/>
  </si>
  <si>
    <t>－</t>
  </si>
  <si>
    <t>合計</t>
    <rPh sb="0" eb="2">
      <t>ゴウケイ</t>
    </rPh>
    <phoneticPr fontId="2"/>
  </si>
  <si>
    <t>採点</t>
    <rPh sb="0" eb="2">
      <t>サイテン</t>
    </rPh>
    <phoneticPr fontId="2"/>
  </si>
  <si>
    <t>評価項目一覧（添付資料）</t>
    <rPh sb="0" eb="2">
      <t>ヒョウカ</t>
    </rPh>
    <rPh sb="2" eb="4">
      <t>コウモク</t>
    </rPh>
    <rPh sb="4" eb="6">
      <t>イチラン</t>
    </rPh>
    <rPh sb="7" eb="9">
      <t>テンプ</t>
    </rPh>
    <rPh sb="9" eb="11">
      <t>シリョウ</t>
    </rPh>
    <phoneticPr fontId="3"/>
  </si>
  <si>
    <t>資料項目</t>
    <phoneticPr fontId="2"/>
  </si>
  <si>
    <t>資料内容</t>
    <phoneticPr fontId="2"/>
  </si>
  <si>
    <t>提案の要否</t>
    <phoneticPr fontId="2"/>
  </si>
  <si>
    <t>女性活躍推進等の基準適合認定通知書等（写し可）</t>
    <phoneticPr fontId="2"/>
  </si>
  <si>
    <t>任意</t>
    <rPh sb="0" eb="2">
      <t>ニンイ</t>
    </rPh>
    <phoneticPr fontId="3"/>
  </si>
  <si>
    <t>マイナンバーカードの利活用</t>
    <rPh sb="10" eb="13">
      <t>リカツヨウ</t>
    </rPh>
    <phoneticPr fontId="2"/>
  </si>
  <si>
    <t>（別添２）「デジタル・スタートアップとしての要件の全てを満たす事業者であることの説明書」</t>
    <rPh sb="1" eb="3">
      <t>ベッテン</t>
    </rPh>
    <rPh sb="22" eb="24">
      <t>ヨウケン</t>
    </rPh>
    <rPh sb="25" eb="26">
      <t>スベ</t>
    </rPh>
    <rPh sb="28" eb="29">
      <t>ミ</t>
    </rPh>
    <rPh sb="31" eb="34">
      <t>ジギョウシャ</t>
    </rPh>
    <rPh sb="40" eb="43">
      <t>セツメイショ</t>
    </rPh>
    <phoneticPr fontId="2"/>
  </si>
  <si>
    <t>１ 調達案件の概要</t>
    <phoneticPr fontId="2"/>
  </si>
  <si>
    <t>１(2),(3)</t>
    <phoneticPr fontId="2"/>
  </si>
  <si>
    <t>１(3),(4)</t>
    <phoneticPr fontId="2"/>
  </si>
  <si>
    <t>１(5),(6)</t>
    <phoneticPr fontId="2"/>
  </si>
  <si>
    <t>　本業務において、業務を効率的、効果的に推進するために求められる業務遂行能力をメンバーが有しているか。［加点］</t>
    <rPh sb="1" eb="4">
      <t>ホンギョウム</t>
    </rPh>
    <phoneticPr fontId="2"/>
  </si>
  <si>
    <t xml:space="preserve"> 要件に係る証明書類が提示されているか。[必須]</t>
    <phoneticPr fontId="2"/>
  </si>
  <si>
    <t xml:space="preserve"> 賃上げを実施する企業として、以下の（１）又は（２）の表明をしているか。
(1)大企業に該当する場合は、事業年度（又は暦年）において、対前年度（又は対前年）比で給与等受給者一人当たりの平均受給額を３％以上増加させる旨を従業員に表明していること
(2)中小企業等に該当する場合は、事業年度（又は暦年）において、対前年度（又は対前年）比で給与総額を1.5％以上増加させる旨を従業員に表明していること
なお、賃上げ対象の事業年度（又は暦年）が以下に該当する場合に加点対象となる。
① 契約を行う予定の会計年度に開始する事業年度
② 契約を行う予定の暦年</t>
    <phoneticPr fontId="2"/>
  </si>
  <si>
    <t xml:space="preserve"> 次の要件を全て満たす事業者には配点し加点を行う。
①中小企業基本法（昭和38年法律第154号）第２条第１項に規定する中小企業者であること。
②設立から10年未満であること（調達する案件の内容・性質等を踏まえ、設立から15年未満とすることも可能）。
③情報システムに関連した先進技術やアイデアをもって当該事業に主体的に取り組み、今回の調達を実績として今後事業拡大することが期待できる事業者であること</t>
    <phoneticPr fontId="2"/>
  </si>
  <si>
    <t>財務省から「賃上げ基準に達していない者」として通知があった者</t>
    <rPh sb="0" eb="3">
      <t>ザイムショウ</t>
    </rPh>
    <rPh sb="6" eb="8">
      <t>チンア</t>
    </rPh>
    <rPh sb="9" eb="11">
      <t>キジュン</t>
    </rPh>
    <rPh sb="12" eb="13">
      <t>タッ</t>
    </rPh>
    <rPh sb="18" eb="19">
      <t>モノ</t>
    </rPh>
    <rPh sb="23" eb="25">
      <t>ツウチ</t>
    </rPh>
    <rPh sb="29" eb="30">
      <t>モノ</t>
    </rPh>
    <phoneticPr fontId="3"/>
  </si>
  <si>
    <t>財務省から「賃上げ基準に達していない者」として通知があった者について、減点始期から１年間、本評価項目の加点割合に20％加算した割合により計算した点数を減点する。</t>
    <phoneticPr fontId="2"/>
  </si>
  <si>
    <t>▲6</t>
    <phoneticPr fontId="2"/>
  </si>
  <si>
    <t>（注１）</t>
  </si>
  <si>
    <t xml:space="preserve">（注２） </t>
  </si>
  <si>
    <t xml:space="preserve">（注３） </t>
  </si>
  <si>
    <t>得点配分欄の合計の総和が100点となるように配点している。（賃上げ基準に達していない者に対する減点は除く。）</t>
  </si>
  <si>
    <t>評価項目欄の「賃上げの実施を表明した企業等」の得点は、総配点の５％の割合で設定している（当該項目の詳細は、</t>
    <phoneticPr fontId="2"/>
  </si>
  <si>
    <t>別添1「賃上げの実施を表明した企業等に対する加点措置について」を参照）。</t>
    <rPh sb="0" eb="1">
      <t>ベツ</t>
    </rPh>
    <phoneticPr fontId="3"/>
  </si>
  <si>
    <t>なお、具体的な配点については、内容に応じて総配点の５～10％の割合で設定し、その際には、価格と同等に評</t>
    <phoneticPr fontId="2"/>
  </si>
  <si>
    <t>価できない項目の合計の総和及びワーク・ライフ・バランス等の推進の項目の得点が変わらないようにする。</t>
    <phoneticPr fontId="2"/>
  </si>
  <si>
    <t>「賃上げ基準に達していない者」に対する減点は、本入札の賃上げの実施を表明するか否かにかかわらず、本入札において、加点</t>
    <rPh sb="16" eb="17">
      <t>タイ</t>
    </rPh>
    <rPh sb="19" eb="21">
      <t>ゲンテン</t>
    </rPh>
    <rPh sb="27" eb="29">
      <t>チンア</t>
    </rPh>
    <rPh sb="31" eb="33">
      <t>ジッシ</t>
    </rPh>
    <rPh sb="34" eb="36">
      <t>ヒョウメイ</t>
    </rPh>
    <rPh sb="39" eb="40">
      <t>イナ</t>
    </rPh>
    <phoneticPr fontId="3"/>
  </si>
  <si>
    <t>する割合よりも大きな割合の減点とする。</t>
    <rPh sb="2" eb="4">
      <t>ワリアイ</t>
    </rPh>
    <rPh sb="7" eb="8">
      <t>オオ</t>
    </rPh>
    <rPh sb="10" eb="12">
      <t>ワリアイ</t>
    </rPh>
    <phoneticPr fontId="3"/>
  </si>
  <si>
    <t>着実な業務の実施手法の提案</t>
    <rPh sb="3" eb="5">
      <t>ギョウム</t>
    </rPh>
    <rPh sb="6" eb="8">
      <t>ジッシ</t>
    </rPh>
    <rPh sb="8" eb="10">
      <t>シュホウ</t>
    </rPh>
    <phoneticPr fontId="2"/>
  </si>
  <si>
    <t>効率的な業務の実施手法の提案</t>
    <rPh sb="0" eb="3">
      <t>コウリツテキ</t>
    </rPh>
    <rPh sb="4" eb="6">
      <t>ギョウム</t>
    </rPh>
    <rPh sb="7" eb="9">
      <t>ジッシ</t>
    </rPh>
    <rPh sb="9" eb="11">
      <t>シュホウ</t>
    </rPh>
    <rPh sb="12" eb="14">
      <t>テイアン</t>
    </rPh>
    <phoneticPr fontId="2"/>
  </si>
  <si>
    <t>　運用・保守業務の着実な実行を担保できるような、工夫を取り込んだ手法について提案されているか。提案については一般論を含むものでも構わない。［加点］</t>
    <rPh sb="1" eb="3">
      <t>ウンヨウ</t>
    </rPh>
    <rPh sb="4" eb="6">
      <t>ホシュ</t>
    </rPh>
    <rPh sb="6" eb="8">
      <t>ギョウム</t>
    </rPh>
    <rPh sb="9" eb="11">
      <t>チャクジツ</t>
    </rPh>
    <rPh sb="12" eb="14">
      <t>ジッコウ</t>
    </rPh>
    <rPh sb="15" eb="17">
      <t>タンポ</t>
    </rPh>
    <rPh sb="24" eb="26">
      <t>クフウ</t>
    </rPh>
    <rPh sb="27" eb="28">
      <t>ト</t>
    </rPh>
    <rPh sb="29" eb="30">
      <t>コ</t>
    </rPh>
    <rPh sb="34" eb="37">
      <t>イッパンロン</t>
    </rPh>
    <rPh sb="38" eb="39">
      <t>フク</t>
    </rPh>
    <rPh sb="44" eb="45">
      <t>カマ</t>
    </rPh>
    <phoneticPr fontId="2"/>
  </si>
  <si>
    <t xml:space="preserve"> 運用・保守業務について、具体の作業の説明を行っているか。［必須］</t>
    <rPh sb="4" eb="6">
      <t>ホシュ</t>
    </rPh>
    <rPh sb="6" eb="8">
      <t>ギョウム</t>
    </rPh>
    <rPh sb="13" eb="15">
      <t>グタイ</t>
    </rPh>
    <rPh sb="16" eb="18">
      <t>サギョウ</t>
    </rPh>
    <rPh sb="19" eb="21">
      <t>セツメイ</t>
    </rPh>
    <rPh sb="22" eb="23">
      <t>オコナ</t>
    </rPh>
    <phoneticPr fontId="2"/>
  </si>
  <si>
    <t>　運用・保守業務を効率的に実行するための工夫をこらした手法について提案されているか。提案については一般論を含むものでも構わない。［加点］</t>
    <rPh sb="4" eb="6">
      <t>ホシュ</t>
    </rPh>
    <rPh sb="6" eb="8">
      <t>ギョウム</t>
    </rPh>
    <rPh sb="9" eb="12">
      <t>コウリツテキ</t>
    </rPh>
    <rPh sb="13" eb="15">
      <t>ジッコウ</t>
    </rPh>
    <rPh sb="20" eb="22">
      <t>クフウ</t>
    </rPh>
    <rPh sb="29" eb="32">
      <t>イッパンロン</t>
    </rPh>
    <rPh sb="33" eb="34">
      <t>フク</t>
    </rPh>
    <rPh sb="39" eb="40">
      <t>カマ</t>
    </rPh>
    <phoneticPr fontId="2"/>
  </si>
  <si>
    <t>（別添１）「賃上げの実施を表明した企業等に対する加点措置について」に基づく「従業員への賃金引上げ計画の表明書」（様式１の１又は１の２）</t>
    <rPh sb="1" eb="3">
      <t>ベッテン</t>
    </rPh>
    <rPh sb="6" eb="8">
      <t>チンア</t>
    </rPh>
    <rPh sb="10" eb="12">
      <t>ジッシ</t>
    </rPh>
    <rPh sb="13" eb="15">
      <t>ヒョウメイ</t>
    </rPh>
    <rPh sb="17" eb="19">
      <t>キギョウ</t>
    </rPh>
    <rPh sb="19" eb="20">
      <t>トウ</t>
    </rPh>
    <rPh sb="21" eb="22">
      <t>タイ</t>
    </rPh>
    <rPh sb="24" eb="26">
      <t>カテン</t>
    </rPh>
    <rPh sb="26" eb="28">
      <t>ソチ</t>
    </rPh>
    <rPh sb="34" eb="35">
      <t>モト</t>
    </rPh>
    <rPh sb="38" eb="41">
      <t>ジュウギョウイン</t>
    </rPh>
    <rPh sb="43" eb="45">
      <t>チンギン</t>
    </rPh>
    <rPh sb="45" eb="47">
      <t>ヒキア</t>
    </rPh>
    <rPh sb="48" eb="50">
      <t>ケイカク</t>
    </rPh>
    <rPh sb="51" eb="53">
      <t>ヒョウメイ</t>
    </rPh>
    <rPh sb="53" eb="54">
      <t>ショ</t>
    </rPh>
    <rPh sb="56" eb="58">
      <t>ヨウシキ</t>
    </rPh>
    <rPh sb="61" eb="62">
      <t>マタ</t>
    </rPh>
    <phoneticPr fontId="2"/>
  </si>
  <si>
    <t>①電子署名等に係る地方公共団体情報システム機構の認証業務に関する法律（平成14年法律第153号）第17条第1項第4号、5号若しくは6号に該当する事業者であって、同条第4項に規定する取決めを地方公共団体情報システム機構と締結した者又は同法第29条第１項に規定する総務大臣の認定を受けたものとみなされた事業者
　　認定事業者　　　１点
　※１　上記のうち、複数の規定に該当する場合も、１点とすること。
②官民データ活用推進基本法第10条第2項に規定する電子情報処理組織を使用して入札に参加する事業者であって、公的個人認証法第3条第1項に定める署名用電子証明書又は第22条に定める利用者証明用電子証明書を用いて入札に参加する事業者
　　電子入札事業者　２点
③上記①及び②のいずれも該当する事業者　３点</t>
    <phoneticPr fontId="2"/>
  </si>
  <si>
    <t>①　認定事業者に該当するか、提出された公的個人認証法に基づく大臣認定等の写しにより確認
②　電子入札事業者に該当するかどうかを確認　(アからウまでの要件を満たしているのか調達担当)が確認を行う。）
　ア　政府電子調達システム(GEPS)を利用したか。
　イ　技術等提案書にマイナンバーカードの電子署名が付されていることを確認。
　ウ　委任方法を確認。（マイナンバーカードを利用して法人から個人へ電子委任する方法（本格運用）と9から始まる11桁の
　　　資格番号払出しを受け、登録を行う方法(暫定運用））
　　　・本格運用の場合：電子的に委任等していることから、 委任状の確認は不要。
　　　・暫定運用の場合：政府電子調達入札システム（GEPS）の操作画面で、事業者情報の代表者氏名が、委任状で委任されて
　　　　　　　　　　　　いる者になっているのか確認。
③　上記①及び②のいずれも該当する事業者</t>
    <rPh sb="194" eb="196">
      <t>コジン</t>
    </rPh>
    <phoneticPr fontId="2"/>
  </si>
  <si>
    <t>　現行の山地災害調査アプリケーションの要件を踏まえるとともに、本業務による期待する効果の内容を正しく理解した提案ができているか。［加点］</t>
    <rPh sb="1" eb="3">
      <t>ゲンコウ</t>
    </rPh>
    <rPh sb="4" eb="8">
      <t>サンチサイガイ</t>
    </rPh>
    <rPh sb="8" eb="10">
      <t>チョウサ</t>
    </rPh>
    <rPh sb="21" eb="22">
      <t>ウエ</t>
    </rPh>
    <rPh sb="24" eb="25">
      <t>ホン</t>
    </rPh>
    <rPh sb="31" eb="32">
      <t>ホン</t>
    </rPh>
    <rPh sb="32" eb="34">
      <t>キタイ</t>
    </rPh>
    <rPh sb="36" eb="38">
      <t>コウカ</t>
    </rPh>
    <rPh sb="39" eb="41">
      <t>ナイヨウ</t>
    </rPh>
    <rPh sb="42" eb="43">
      <t>タダ</t>
    </rPh>
    <rPh sb="45" eb="47">
      <t>リカイ</t>
    </rPh>
    <rPh sb="49" eb="51">
      <t>テイアン</t>
    </rPh>
    <rPh sb="60" eb="62">
      <t>カテン</t>
    </rPh>
    <phoneticPr fontId="4"/>
  </si>
  <si>
    <t>３(1)-(８)</t>
    <phoneticPr fontId="2"/>
  </si>
  <si>
    <t>３</t>
    <phoneticPr fontId="2"/>
  </si>
  <si>
    <t xml:space="preserve">
４(1),(2)</t>
    <phoneticPr fontId="2"/>
  </si>
  <si>
    <t>　本業務の実施体制、役割分担、要員配置計画について具体的かつ的確な提案がされ、他の評価項目で示されている内容が確実に実行できる体制となっているか。また、資格等の要件について満足しているか。[必須]
※ア～イのうち最低一つ、ウ～オについては必須としている。</t>
    <rPh sb="1" eb="2">
      <t>ホン</t>
    </rPh>
    <rPh sb="2" eb="4">
      <t>ギョウム</t>
    </rPh>
    <rPh sb="5" eb="7">
      <t>ジッシ</t>
    </rPh>
    <rPh sb="7" eb="9">
      <t>タイセイ</t>
    </rPh>
    <rPh sb="39" eb="40">
      <t>タ</t>
    </rPh>
    <rPh sb="41" eb="43">
      <t>ヒョウカ</t>
    </rPh>
    <rPh sb="43" eb="45">
      <t>コウモク</t>
    </rPh>
    <rPh sb="46" eb="47">
      <t>シメ</t>
    </rPh>
    <rPh sb="52" eb="54">
      <t>ナイヨウ</t>
    </rPh>
    <rPh sb="55" eb="57">
      <t>カクジツ</t>
    </rPh>
    <rPh sb="58" eb="60">
      <t>ジッコウ</t>
    </rPh>
    <rPh sb="63" eb="65">
      <t>タイセイ</t>
    </rPh>
    <rPh sb="76" eb="78">
      <t>シカク</t>
    </rPh>
    <rPh sb="78" eb="79">
      <t>トウ</t>
    </rPh>
    <rPh sb="80" eb="82">
      <t>ヨウケン</t>
    </rPh>
    <rPh sb="86" eb="88">
      <t>マンゾク</t>
    </rPh>
    <rPh sb="106" eb="109">
      <t>サイテイヒト</t>
    </rPh>
    <rPh sb="119" eb="121">
      <t>ヒッス</t>
    </rPh>
    <phoneticPr fontId="2"/>
  </si>
  <si>
    <t xml:space="preserve">
4(2)</t>
    <phoneticPr fontId="2"/>
  </si>
  <si>
    <t>7(2)</t>
    <phoneticPr fontId="2"/>
  </si>
  <si>
    <t>令和８年度山地災害調査アプリケーション運用・保守業務</t>
    <rPh sb="0" eb="2">
      <t>レイワ</t>
    </rPh>
    <rPh sb="3" eb="5">
      <t>ネンド</t>
    </rPh>
    <rPh sb="5" eb="9">
      <t>サンチサイガイ</t>
    </rPh>
    <rPh sb="9" eb="11">
      <t>チョウサ</t>
    </rPh>
    <rPh sb="19" eb="21">
      <t>ウンヨウ</t>
    </rPh>
    <rPh sb="22" eb="24">
      <t>ホシュ</t>
    </rPh>
    <rPh sb="24" eb="26">
      <t>ギョウム</t>
    </rPh>
    <phoneticPr fontId="2"/>
  </si>
  <si>
    <t>２ 作業の実施内容</t>
    <rPh sb="2" eb="4">
      <t>サギョウ</t>
    </rPh>
    <rPh sb="5" eb="9">
      <t>ジッシナイヨウ</t>
    </rPh>
    <phoneticPr fontId="2"/>
  </si>
  <si>
    <t>３ 作業の実施体制等</t>
    <phoneticPr fontId="2"/>
  </si>
  <si>
    <t>４ 入札参加資格に関する事項</t>
    <rPh sb="2" eb="8">
      <t>ニュウサツサンカシカク</t>
    </rPh>
    <rPh sb="9" eb="10">
      <t>カン</t>
    </rPh>
    <rPh sb="12" eb="14">
      <t>ジコウ</t>
    </rPh>
    <phoneticPr fontId="2"/>
  </si>
  <si>
    <t>５ その他</t>
    <rPh sb="4" eb="5">
      <t>タ</t>
    </rPh>
    <phoneticPr fontId="2"/>
  </si>
  <si>
    <t>クラウドサービスへの理解</t>
    <rPh sb="10" eb="12">
      <t>リカイ</t>
    </rPh>
    <phoneticPr fontId="2"/>
  </si>
  <si>
    <t>Microsoft コンピテンシーを取得しているか。
[複数取得していたら加点]
（Cloud Platformは基本、Application DevelopmentとApplication Integrationを取得していた場合にそれぞれ３点の加点とする）</t>
    <rPh sb="122" eb="123">
      <t>テン</t>
    </rPh>
    <phoneticPr fontId="2"/>
  </si>
  <si>
    <t>受注者は運用設計及び保守設計において、インフラを中心に専任担当者を配置するのではなくMSP(マネージドサービスプロバイダ)等を活用した効果的な提案を行い、運用コストを　抑えた内容となっているか。［加点］</t>
    <phoneticPr fontId="2"/>
  </si>
  <si>
    <t xml:space="preserve">   本業務の実施において、仕様書に定める実施体制を上回る以下の資格を有しているメンバーが配置されているか。［加点］
・ＧＩＳ上級技術者　　　　　　　　　　　　　　　　 ４点
・地理情報標準認定資格（上級技術者）　　４点
</t>
    <rPh sb="87" eb="88">
      <t>テン</t>
    </rPh>
    <rPh sb="101" eb="103">
      <t>ジョウキュウ</t>
    </rPh>
    <rPh sb="103" eb="106">
      <t>ギジュツシャ</t>
    </rPh>
    <rPh sb="110" eb="111">
      <t>テン</t>
    </rPh>
    <phoneticPr fontId="2"/>
  </si>
  <si>
    <t>本システムで使用しているGISソフトウェア製品の開発業者もしくは代理店の示す、アプリケーションパートナーであるか。［加点］　
（ESRIのアプリケーションパートナーであれば、３点加点とする。）</t>
    <rPh sb="0" eb="1">
      <t>ホン</t>
    </rPh>
    <rPh sb="58" eb="60">
      <t>カテン</t>
    </rPh>
    <phoneticPr fontId="2"/>
  </si>
  <si>
    <r>
      <t xml:space="preserve">（３）青少年の雇用の促進等に関する法律に基づく認定
・ユースエール認定企業　　８点（４点）
</t>
    </r>
    <r>
      <rPr>
        <sz val="10"/>
        <rFont val="ＭＳ Ｐゴシック"/>
        <family val="3"/>
        <charset val="128"/>
      </rPr>
      <t>※12　（１）～（３）のうち複数の認定等に該当する場合は、最も配点の高い区分による加点を行う。</t>
    </r>
    <phoneticPr fontId="2"/>
  </si>
  <si>
    <r>
      <t xml:space="preserve">ワーク・ライフ・バランスを推進する企業として、以下（（１）～（３））の法令に基づく認定を受けているか
（１）女性の職業生活における活躍の推進に関する法律（以下「女性活躍推進法」という。）に基づく認定
・プラチナえるぼし５点　※１
・えるぼし３段階目４点　※２
・えるぼし２段階目３点　※２
・えるぼし１段階目２点　※２
・行動計画１点　※３
</t>
    </r>
    <r>
      <rPr>
        <sz val="8"/>
        <rFont val="ＭＳ Ｐゴシック"/>
        <family val="3"/>
        <charset val="128"/>
      </rPr>
      <t>※１　女性活躍推進法第１２条の規定に基づく認定。
※２　女性活躍推進法第９条の規定に基づく認定。なお、労働時間等の働き方に係る基準は満たすことが必要。
※３　常時雇用する労働者の数が１００人以下の事業主に限る（計画期間が満了していない女性活躍推進法第８条の規定に基づく一般事業主行動計画を策定している場合のみ）。</t>
    </r>
    <rPh sb="243" eb="245">
      <t>ヒツヨウ</t>
    </rPh>
    <rPh sb="271" eb="272">
      <t>ヌシ</t>
    </rPh>
    <phoneticPr fontId="2"/>
  </si>
  <si>
    <r>
      <t xml:space="preserve">（２）次世代育成支援対策推進法（以下「次世代法」という。）に基づく認定
・プラチナくるみん認定企業　５点  ※４
・くるみん認定企業（令和７年４月１日以後の基準）　４点　※５
・くるみん認定企業（令和４年４月１日～令和７年３月３１日までの基準）　３点  ※６
・トライくるみん認定企業（令和７年４月１日以後の基準）　３点　※７
・くるみん認定企業（平成２９年４月１日～令和４年３月３１日までの基準）　３点　※８
・トライくるみん認定企業（令和４年４月１日～令和７年３月３１日までの基準）　３点　※９
・くるみん認定企業（平成２９年３月３１日までの基準）　２点  ※10
・行動計画（令和７年４月１日以後の基準）　１点　※３、※11
</t>
    </r>
    <r>
      <rPr>
        <sz val="8"/>
        <rFont val="ＭＳ Ｐゴシック"/>
        <family val="3"/>
        <charset val="128"/>
      </rPr>
      <t>※４  次世代法第１５条の２の規定に基づく認定
※５  次世代法第１３条の規定に基づく認定のうち、次世代育成支援対策推進法施行規則の一部を改正する省令（令和６年厚生労働省令第１４６号。以下「令和６年改正省令」という。)による改正後の次世代育成支援対策推進法施行規則（以下「新施行規則」という。）第４条第１項第１号及び第２号に掲げる基準による認定</t>
    </r>
    <r>
      <rPr>
        <sz val="12"/>
        <rFont val="ＭＳ Ｐゴシック"/>
        <family val="3"/>
        <charset val="128"/>
      </rPr>
      <t xml:space="preserve">
</t>
    </r>
    <r>
      <rPr>
        <sz val="8"/>
        <rFont val="ＭＳ Ｐゴシック"/>
        <family val="3"/>
        <charset val="128"/>
      </rPr>
      <t xml:space="preserve">※６  次世代法第１３条の規定に基づく認定のうち、令和６年改正省令による改正前の次世代育成支援対策推進法施行規則第４条第１項第１号及び第２号又は令和６年改正省令附則第２条第２項の規定によりなお従前の例によることとされた令和６年改正省令による改正前の次世代育成支援対策推進法施行規則第４条第１項第１号及び第２号に掲げる基準による認定（ただし、※８及び※10の認定を除く。）
※７  次世代法第１３条の規定に基づく認定のうち、新施行規則第４条第１項第３号及び第４号に掲げる基準による認定
※８　次世代法第１３条の規定に基づく認定のうち、次世代育成支援対策推進法施行規則の一部を改正する省令（令和３年厚生労働省令第１８５号。以下「令和３年改正省令」という。）による改正前の次世代育成支援対策推進法施行規則第４条又は令和３年改正省令附則第２条第２項の規定によりなお従前の例によることとされた令和３年改正省令による改正前の次世代育成支援対策推進法施行規則第４条に掲げる基準による認定（ただし、※10の認定を除く。）
※９　次世代法第１３条の規定に基づく認定のうち、令和６年改正省令による改正前の次世代育成支援対策推進法施行規則第４条第１項第３号及び第４号又は令和６年改正省令附則第２条第２項の規定によりなお従前の例によることとされた令和６年改正省令による改正前の次世代育成支援対策推進法施行規則第４条第１項第３号及び第４号に掲げる基準による認定
※10　次世代法第１３条の規定に基づく認定のうち、次世代育成支援対策推進法施行規則等の一部を改正する省令（平成２９年厚生労働省令第３１号。以下「平成２９年改正省令」という。）による改正前の次世代育成支援対策推進法施行規則第４条又は平成２９年改正省令附則第２条第３項に掲げる基準による認定
※11　次世代法第１２条の規定に基づく一般事業主行動計画のうち、育児休業、介護休業等育児又は家族介護を行う労働者の福祉に関する法律及び次世代育成支援対策推進法の一部を改正する法律（令和６年法律第４２号）による改正後の次世代法第１２条第５項の規定に基づき令和７年４月１日以後に策定又は変更を行ったもの
</t>
    </r>
    <phoneticPr fontId="2"/>
  </si>
  <si>
    <t>評価項目一覧（提案要求事項）及び採点表</t>
    <rPh sb="0" eb="2">
      <t>ヒョウカ</t>
    </rPh>
    <rPh sb="2" eb="4">
      <t>コウモク</t>
    </rPh>
    <rPh sb="4" eb="6">
      <t>イチラン</t>
    </rPh>
    <rPh sb="7" eb="9">
      <t>テイアン</t>
    </rPh>
    <rPh sb="9" eb="11">
      <t>ヨウキュウ</t>
    </rPh>
    <rPh sb="11" eb="13">
      <t>ジコウ</t>
    </rPh>
    <rPh sb="14" eb="15">
      <t>オヨ</t>
    </rPh>
    <rPh sb="16" eb="19">
      <t>サイテンヒョウ</t>
    </rPh>
    <phoneticPr fontId="3"/>
  </si>
  <si>
    <t>(応札資料作成要領 別紙１)</t>
    <rPh sb="11" eb="12">
      <t>カミ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</si>
</sst>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scheme val="minor"/>
    </font>
    <font>
      <sz val="12"/>
      <name val="ＭＳ Ｐゴシック"/>
      <family val="3"/>
      <charset val="128"/>
    </font>
    <font>
      <b/>
      <sz val="12"/>
      <name val="ＭＳ Ｐゴシック"/>
      <family val="3"/>
      <charset val="128"/>
    </font>
    <font>
      <b/>
      <sz val="18"/>
      <name val="ＭＳ Ｐゴシック"/>
      <family val="3"/>
      <charset val="128"/>
    </font>
    <font>
      <sz val="12"/>
      <color theme="1"/>
      <name val="ＭＳ Ｐゴシック"/>
      <family val="3"/>
      <charset val="128"/>
    </font>
    <font>
      <sz val="12"/>
      <color theme="0"/>
      <name val="ＭＳ Ｐゴシック"/>
      <family val="3"/>
      <charset val="128"/>
    </font>
    <font>
      <sz val="10"/>
      <name val="ＭＳ Ｐゴシック"/>
      <family val="3"/>
      <charset val="128"/>
    </font>
    <font>
      <sz val="10"/>
      <color rgb="FF000000"/>
      <name val="Times New Roman"/>
      <family val="1"/>
    </font>
    <font>
      <sz val="10"/>
      <color theme="1"/>
      <name val="Meiryo UI"/>
      <family val="3"/>
      <charset val="128"/>
    </font>
    <font>
      <sz val="12"/>
      <name val="ＭＳ ゴシック"/>
      <family val="3"/>
      <charset val="128"/>
    </font>
    <font>
      <sz val="12"/>
      <name val="UD デジタル 教科書体 N-R"/>
      <family val="1"/>
      <charset val="128"/>
    </font>
    <font>
      <sz val="8"/>
      <name val="ＭＳ Ｐゴシック"/>
      <family val="3"/>
      <charset val="128"/>
    </font>
  </fonts>
  <fills count="7">
    <fill>
      <patternFill patternType="none"/>
    </fill>
    <fill>
      <patternFill patternType="gray125"/>
    </fill>
    <fill>
      <patternFill patternType="solid">
        <fgColor theme="5" tint="0.79998168889431442"/>
        <bgColor indexed="65"/>
      </patternFill>
    </fill>
    <fill>
      <patternFill patternType="solid">
        <fgColor rgb="FFFFFF00"/>
        <bgColor indexed="64"/>
      </patternFill>
    </fill>
    <fill>
      <patternFill patternType="solid">
        <fgColor theme="0" tint="-0.14999847407452621"/>
        <bgColor indexed="64"/>
      </patternFill>
    </fill>
    <fill>
      <patternFill patternType="solid">
        <fgColor rgb="FFFFFFFF"/>
      </patternFill>
    </fill>
    <fill>
      <patternFill patternType="solid">
        <fgColor theme="4"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s>
  <cellStyleXfs count="3">
    <xf numFmtId="0" fontId="0" fillId="0" borderId="0">
      <alignment vertical="center"/>
    </xf>
    <xf numFmtId="0" fontId="1" fillId="2" borderId="0" applyNumberFormat="0" applyBorder="0" applyAlignment="0" applyProtection="0">
      <alignment vertical="center"/>
    </xf>
    <xf numFmtId="0" fontId="11" fillId="0" borderId="0"/>
  </cellStyleXfs>
  <cellXfs count="107">
    <xf numFmtId="0" fontId="0" fillId="0" borderId="0" xfId="0">
      <alignment vertical="center"/>
    </xf>
    <xf numFmtId="0" fontId="5" fillId="0" borderId="0" xfId="0" applyFont="1" applyAlignment="1">
      <alignment vertical="top" wrapText="1"/>
    </xf>
    <xf numFmtId="49" fontId="5" fillId="0" borderId="0" xfId="0" applyNumberFormat="1" applyFont="1" applyAlignment="1">
      <alignment vertical="top" wrapText="1"/>
    </xf>
    <xf numFmtId="0" fontId="5"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4" borderId="19" xfId="0" applyFont="1" applyFill="1" applyBorder="1" applyAlignment="1">
      <alignment vertical="top" wrapText="1"/>
    </xf>
    <xf numFmtId="0" fontId="8" fillId="4" borderId="20" xfId="0" applyFont="1" applyFill="1" applyBorder="1">
      <alignment vertical="center"/>
    </xf>
    <xf numFmtId="0" fontId="5" fillId="4" borderId="20" xfId="0" applyFont="1" applyFill="1" applyBorder="1" applyAlignment="1">
      <alignment vertical="center" wrapText="1"/>
    </xf>
    <xf numFmtId="0" fontId="5" fillId="4" borderId="20" xfId="1" applyFont="1" applyFill="1" applyBorder="1" applyAlignment="1">
      <alignment horizontal="left" vertical="center" wrapText="1"/>
    </xf>
    <xf numFmtId="0" fontId="5" fillId="4" borderId="20"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4" borderId="21" xfId="0" applyFont="1" applyFill="1" applyBorder="1">
      <alignment vertical="center"/>
    </xf>
    <xf numFmtId="0" fontId="5" fillId="4" borderId="21" xfId="0" applyFont="1" applyFill="1" applyBorder="1" applyAlignment="1">
      <alignment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0" borderId="1" xfId="0" applyFont="1" applyBorder="1" applyAlignment="1">
      <alignment horizontal="left" vertical="center" wrapText="1" shrinkToFit="1"/>
    </xf>
    <xf numFmtId="49" fontId="5" fillId="0" borderId="1" xfId="0" applyNumberFormat="1" applyFont="1" applyBorder="1" applyAlignment="1">
      <alignment horizontal="center" vertical="center" wrapText="1" shrinkToFit="1"/>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1" xfId="0" applyFont="1" applyFill="1" applyBorder="1" applyAlignment="1">
      <alignment horizontal="left" vertical="center"/>
    </xf>
    <xf numFmtId="0" fontId="5" fillId="4" borderId="21" xfId="0" applyFont="1" applyFill="1" applyBorder="1" applyAlignment="1">
      <alignment horizontal="left" vertical="center" shrinkToFit="1"/>
    </xf>
    <xf numFmtId="0" fontId="5" fillId="0" borderId="24" xfId="0" applyFont="1" applyBorder="1" applyAlignment="1">
      <alignment vertical="center" wrapText="1" shrinkToFit="1"/>
    </xf>
    <xf numFmtId="49" fontId="5" fillId="0" borderId="24" xfId="0" applyNumberFormat="1" applyFont="1" applyBorder="1" applyAlignment="1">
      <alignment horizontal="center" vertical="center" wrapText="1" shrinkToFit="1"/>
    </xf>
    <xf numFmtId="0" fontId="5" fillId="0" borderId="25" xfId="0" applyFont="1" applyBorder="1" applyAlignment="1">
      <alignment horizontal="center" vertical="center" wrapText="1"/>
    </xf>
    <xf numFmtId="0" fontId="9" fillId="0" borderId="27" xfId="0" applyFont="1" applyBorder="1" applyAlignment="1">
      <alignment vertical="center" wrapText="1" shrinkToFit="1"/>
    </xf>
    <xf numFmtId="49" fontId="9" fillId="0" borderId="27" xfId="0" applyNumberFormat="1" applyFont="1" applyBorder="1" applyAlignment="1">
      <alignment horizontal="center" vertical="center" wrapText="1" shrinkToFit="1"/>
    </xf>
    <xf numFmtId="0" fontId="5" fillId="0" borderId="1" xfId="0" applyFont="1" applyBorder="1" applyAlignment="1">
      <alignment vertical="center" wrapText="1" shrinkToFit="1"/>
    </xf>
    <xf numFmtId="0" fontId="5" fillId="0" borderId="1" xfId="0" applyFont="1" applyBorder="1" applyAlignment="1">
      <alignment vertical="center" wrapText="1"/>
    </xf>
    <xf numFmtId="0" fontId="5" fillId="0" borderId="8" xfId="0" applyFont="1" applyBorder="1" applyAlignment="1">
      <alignment horizontal="left" vertical="center" wrapText="1" shrinkToFit="1"/>
    </xf>
    <xf numFmtId="49" fontId="5" fillId="0" borderId="8" xfId="0" applyNumberFormat="1" applyFont="1" applyBorder="1" applyAlignment="1">
      <alignment horizontal="center" vertical="center" wrapText="1" shrinkToFit="1"/>
    </xf>
    <xf numFmtId="0" fontId="5" fillId="0" borderId="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4" xfId="0" applyFont="1" applyBorder="1" applyAlignment="1">
      <alignment horizontal="center" vertical="center" wrapText="1"/>
    </xf>
    <xf numFmtId="0" fontId="5" fillId="4" borderId="10"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Alignment="1">
      <alignment horizontal="left" vertical="top" wrapText="1"/>
    </xf>
    <xf numFmtId="0" fontId="5" fillId="0" borderId="12" xfId="0" applyFont="1" applyBorder="1" applyAlignment="1">
      <alignment horizontal="center" vertical="center" wrapText="1"/>
    </xf>
    <xf numFmtId="0" fontId="5" fillId="0" borderId="24" xfId="0" applyFont="1" applyBorder="1" applyAlignment="1">
      <alignment horizontal="left" vertical="center" wrapText="1" shrinkToFit="1"/>
    </xf>
    <xf numFmtId="0" fontId="5" fillId="4" borderId="7" xfId="0" applyFont="1" applyFill="1" applyBorder="1" applyAlignment="1">
      <alignment horizontal="center" vertical="center" wrapText="1"/>
    </xf>
    <xf numFmtId="0" fontId="5" fillId="4" borderId="7" xfId="0" applyFont="1" applyFill="1" applyBorder="1" applyAlignment="1">
      <alignment horizontal="center" vertical="center"/>
    </xf>
    <xf numFmtId="0" fontId="5" fillId="0" borderId="23"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4" xfId="0" applyFont="1" applyBorder="1" applyAlignment="1">
      <alignment horizontal="center" vertical="center" wrapText="1"/>
    </xf>
    <xf numFmtId="0" fontId="12" fillId="5" borderId="1" xfId="2" applyFont="1" applyFill="1" applyBorder="1" applyAlignment="1">
      <alignment horizontal="left" vertical="center" wrapText="1"/>
    </xf>
    <xf numFmtId="0" fontId="5" fillId="0" borderId="0" xfId="0" applyFont="1" applyAlignment="1">
      <alignment horizontal="left" vertical="center" wrapText="1"/>
    </xf>
    <xf numFmtId="0" fontId="5" fillId="4" borderId="21" xfId="1" applyFont="1" applyFill="1" applyBorder="1" applyAlignment="1">
      <alignment horizontal="left" vertical="center" wrapText="1"/>
    </xf>
    <xf numFmtId="0" fontId="5" fillId="4" borderId="21" xfId="1" applyFont="1" applyFill="1" applyBorder="1" applyAlignment="1">
      <alignment horizontal="left" vertical="center"/>
    </xf>
    <xf numFmtId="0" fontId="5" fillId="0" borderId="1" xfId="1" applyFont="1" applyFill="1" applyBorder="1" applyAlignment="1">
      <alignment vertical="center" wrapText="1"/>
    </xf>
    <xf numFmtId="0" fontId="5" fillId="0" borderId="35" xfId="0" applyFont="1" applyBorder="1" applyAlignment="1">
      <alignment horizontal="center" vertical="center" wrapText="1"/>
    </xf>
    <xf numFmtId="0" fontId="9" fillId="0" borderId="38" xfId="0" applyFont="1" applyBorder="1" applyAlignment="1">
      <alignment vertical="center" wrapText="1" shrinkToFit="1"/>
    </xf>
    <xf numFmtId="49" fontId="9" fillId="0" borderId="38" xfId="0" applyNumberFormat="1" applyFont="1" applyBorder="1" applyAlignment="1">
      <alignment horizontal="center" vertical="center" wrapText="1" shrinkToFit="1"/>
    </xf>
    <xf numFmtId="0" fontId="6" fillId="0" borderId="0" xfId="0" applyFont="1" applyAlignment="1">
      <alignment horizontal="center" vertical="center"/>
    </xf>
    <xf numFmtId="0" fontId="5" fillId="0" borderId="0" xfId="0" applyFont="1" applyAlignment="1">
      <alignment vertical="top"/>
    </xf>
    <xf numFmtId="49" fontId="5" fillId="0" borderId="0" xfId="0" applyNumberFormat="1" applyFont="1" applyAlignment="1">
      <alignment vertical="top"/>
    </xf>
    <xf numFmtId="0" fontId="5" fillId="0" borderId="0" xfId="0" applyFont="1" applyAlignment="1">
      <alignment horizontal="center" vertical="top" wrapText="1"/>
    </xf>
    <xf numFmtId="0" fontId="5" fillId="0" borderId="8" xfId="1" applyFont="1" applyFill="1" applyBorder="1" applyAlignment="1">
      <alignment horizontal="left" vertical="center" wrapText="1"/>
    </xf>
    <xf numFmtId="0" fontId="5" fillId="0" borderId="29" xfId="1" applyFont="1" applyFill="1" applyBorder="1" applyAlignment="1">
      <alignment horizontal="left" vertical="center" wrapText="1"/>
    </xf>
    <xf numFmtId="0" fontId="5" fillId="0" borderId="30" xfId="1" applyFont="1" applyFill="1" applyBorder="1" applyAlignment="1">
      <alignment horizontal="left" vertical="center" wrapText="1"/>
    </xf>
    <xf numFmtId="0" fontId="5" fillId="0" borderId="24"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6" xfId="1" applyFont="1" applyFill="1" applyBorder="1" applyAlignment="1">
      <alignment horizontal="left" vertical="top" wrapText="1"/>
    </xf>
    <xf numFmtId="0" fontId="5" fillId="0" borderId="37" xfId="1" applyFont="1" applyFill="1" applyBorder="1" applyAlignment="1">
      <alignment horizontal="left" vertical="top"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1" xfId="1" applyFont="1" applyFill="1" applyBorder="1" applyAlignment="1">
      <alignment horizontal="left" vertical="top" wrapText="1"/>
    </xf>
    <xf numFmtId="0" fontId="14" fillId="0" borderId="32" xfId="1" applyFont="1" applyFill="1" applyBorder="1" applyAlignment="1">
      <alignment horizontal="left" vertical="top" wrapText="1"/>
    </xf>
    <xf numFmtId="0" fontId="5" fillId="0" borderId="33" xfId="1" applyFont="1" applyFill="1" applyBorder="1" applyAlignment="1">
      <alignment horizontal="left" vertical="top" wrapText="1"/>
    </xf>
    <xf numFmtId="0" fontId="5" fillId="0" borderId="34" xfId="1" applyFont="1" applyFill="1" applyBorder="1" applyAlignment="1">
      <alignment horizontal="left" vertical="top" wrapText="1"/>
    </xf>
    <xf numFmtId="0" fontId="5" fillId="0" borderId="25"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 xfId="1"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49" fontId="13" fillId="0" borderId="1" xfId="0" applyNumberFormat="1" applyFont="1" applyBorder="1" applyAlignment="1">
      <alignment vertical="center" wrapText="1"/>
    </xf>
    <xf numFmtId="49" fontId="13" fillId="0" borderId="1" xfId="0" applyNumberFormat="1" applyFont="1" applyBorder="1" applyAlignment="1">
      <alignment horizontal="left" vertical="center" wrapText="1"/>
    </xf>
    <xf numFmtId="49" fontId="13" fillId="0" borderId="8" xfId="0" applyNumberFormat="1" applyFont="1" applyBorder="1" applyAlignment="1">
      <alignment horizontal="left" vertical="center" wrapText="1"/>
    </xf>
    <xf numFmtId="0" fontId="5" fillId="6" borderId="24" xfId="0" applyFont="1" applyFill="1" applyBorder="1" applyAlignment="1">
      <alignment horizontal="center" vertical="center" wrapText="1"/>
    </xf>
    <xf numFmtId="0" fontId="5" fillId="6" borderId="38"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5" fillId="6" borderId="1" xfId="0" applyFont="1" applyFill="1" applyBorder="1" applyAlignment="1">
      <alignment vertical="center" wrapText="1"/>
    </xf>
    <xf numFmtId="0" fontId="5" fillId="6" borderId="24" xfId="0" applyFont="1" applyFill="1" applyBorder="1" applyAlignment="1">
      <alignment vertical="center" wrapText="1"/>
    </xf>
    <xf numFmtId="0" fontId="5" fillId="6" borderId="8" xfId="0" applyFont="1" applyFill="1" applyBorder="1" applyAlignment="1">
      <alignment horizontal="center" vertical="center" wrapText="1"/>
    </xf>
    <xf numFmtId="0" fontId="5" fillId="6" borderId="1" xfId="0" applyFont="1" applyFill="1" applyBorder="1" applyAlignment="1">
      <alignment horizontal="center" vertical="center" wrapText="1"/>
    </xf>
  </cellXfs>
  <cellStyles count="3">
    <cellStyle name="20% - アクセント 2" xfId="1" builtinId="34"/>
    <cellStyle name="標準" xfId="0" builtinId="0"/>
    <cellStyle name="標準 4" xfId="2" xr:uid="{35A8C08D-F6C1-42AF-80B0-A453DD44BAB1}"/>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4C452-C556-4FD2-A84F-6ED0678E72DB}">
  <sheetPr>
    <pageSetUpPr fitToPage="1"/>
  </sheetPr>
  <dimension ref="B1:M74"/>
  <sheetViews>
    <sheetView tabSelected="1" view="pageBreakPreview" zoomScale="85" zoomScaleNormal="85" zoomScaleSheetLayoutView="85" workbookViewId="0">
      <selection activeCell="F10" sqref="F10"/>
    </sheetView>
  </sheetViews>
  <sheetFormatPr defaultColWidth="13" defaultRowHeight="14.25" x14ac:dyDescent="0.15"/>
  <cols>
    <col min="1" max="1" width="1.375" style="1" customWidth="1"/>
    <col min="2" max="2" width="5.5" style="1" customWidth="1"/>
    <col min="3" max="3" width="15.625" style="1" customWidth="1"/>
    <col min="4" max="4" width="11.625" style="2" customWidth="1"/>
    <col min="5" max="5" width="48.625" style="1" customWidth="1"/>
    <col min="6" max="6" width="44.625" style="1" customWidth="1"/>
    <col min="7" max="12" width="7.5" style="1" customWidth="1"/>
    <col min="13" max="13" width="1.375" style="1" customWidth="1"/>
    <col min="14" max="16384" width="13" style="1"/>
  </cols>
  <sheetData>
    <row r="1" spans="2:13" ht="7.5" customHeight="1" x14ac:dyDescent="0.15"/>
    <row r="2" spans="2:13" s="66" customFormat="1" x14ac:dyDescent="0.15">
      <c r="B2" s="66" t="s">
        <v>92</v>
      </c>
      <c r="D2" s="67"/>
    </row>
    <row r="3" spans="2:13" ht="23.25" customHeight="1" x14ac:dyDescent="0.15">
      <c r="C3" s="3" t="s">
        <v>78</v>
      </c>
      <c r="D3" s="4"/>
      <c r="F3" s="65"/>
      <c r="G3" s="4"/>
      <c r="H3" s="4"/>
      <c r="I3" s="4"/>
      <c r="J3" s="4"/>
      <c r="K3" s="4"/>
      <c r="L3" s="4"/>
    </row>
    <row r="4" spans="2:13" ht="21" x14ac:dyDescent="0.15">
      <c r="C4" s="4"/>
      <c r="D4" s="4"/>
      <c r="E4" s="5" t="s">
        <v>91</v>
      </c>
      <c r="F4" s="4"/>
      <c r="G4" s="4"/>
      <c r="H4" s="4"/>
      <c r="I4" s="4"/>
      <c r="J4" s="4"/>
      <c r="K4" s="4"/>
      <c r="L4" s="4"/>
    </row>
    <row r="5" spans="2:13" ht="9" customHeight="1" thickBot="1" x14ac:dyDescent="0.2">
      <c r="C5" s="6"/>
      <c r="D5" s="6"/>
      <c r="E5" s="6"/>
      <c r="F5" s="6"/>
      <c r="G5" s="6"/>
      <c r="H5" s="6"/>
      <c r="I5" s="6"/>
      <c r="J5" s="6"/>
      <c r="K5" s="6"/>
      <c r="L5" s="6"/>
      <c r="M5" s="6"/>
    </row>
    <row r="6" spans="2:13" s="6" customFormat="1" ht="26.25" customHeight="1" x14ac:dyDescent="0.15">
      <c r="B6" s="95" t="s">
        <v>0</v>
      </c>
      <c r="C6" s="85" t="s">
        <v>1</v>
      </c>
      <c r="D6" s="81" t="s">
        <v>2</v>
      </c>
      <c r="E6" s="83" t="s">
        <v>3</v>
      </c>
      <c r="F6" s="85" t="s">
        <v>4</v>
      </c>
      <c r="G6" s="85" t="s">
        <v>5</v>
      </c>
      <c r="H6" s="85" t="s">
        <v>6</v>
      </c>
      <c r="I6" s="85" t="s">
        <v>7</v>
      </c>
      <c r="J6" s="85"/>
      <c r="K6" s="85"/>
      <c r="L6" s="79" t="s">
        <v>8</v>
      </c>
    </row>
    <row r="7" spans="2:13" s="6" customFormat="1" ht="26.25" customHeight="1" thickBot="1" x14ac:dyDescent="0.2">
      <c r="B7" s="96"/>
      <c r="C7" s="86"/>
      <c r="D7" s="82"/>
      <c r="E7" s="84"/>
      <c r="F7" s="86"/>
      <c r="G7" s="86"/>
      <c r="H7" s="86"/>
      <c r="I7" s="7" t="s">
        <v>9</v>
      </c>
      <c r="J7" s="7" t="s">
        <v>10</v>
      </c>
      <c r="K7" s="7" t="s">
        <v>11</v>
      </c>
      <c r="L7" s="80"/>
    </row>
    <row r="8" spans="2:13" x14ac:dyDescent="0.15">
      <c r="B8" s="8"/>
      <c r="C8" s="9" t="s">
        <v>42</v>
      </c>
      <c r="D8" s="10"/>
      <c r="E8" s="11"/>
      <c r="F8" s="12"/>
      <c r="G8" s="12"/>
      <c r="H8" s="12"/>
      <c r="I8" s="12"/>
      <c r="J8" s="12"/>
      <c r="K8" s="12"/>
      <c r="L8" s="13"/>
      <c r="M8" s="6"/>
    </row>
    <row r="9" spans="2:13" ht="54.75" customHeight="1" x14ac:dyDescent="0.15">
      <c r="B9" s="48">
        <v>1</v>
      </c>
      <c r="C9" s="14" t="s">
        <v>12</v>
      </c>
      <c r="D9" s="15" t="s">
        <v>43</v>
      </c>
      <c r="E9" s="14" t="s">
        <v>13</v>
      </c>
      <c r="F9" s="106"/>
      <c r="G9" s="106"/>
      <c r="H9" s="17" t="s">
        <v>14</v>
      </c>
      <c r="I9" s="16">
        <f t="shared" ref="I9:I32" si="0">SUM(J9:K9)</f>
        <v>5</v>
      </c>
      <c r="J9" s="16">
        <v>5</v>
      </c>
      <c r="K9" s="16" t="s">
        <v>15</v>
      </c>
      <c r="L9" s="18"/>
      <c r="M9" s="6"/>
    </row>
    <row r="10" spans="2:13" ht="57" customHeight="1" x14ac:dyDescent="0.15">
      <c r="B10" s="48">
        <v>2</v>
      </c>
      <c r="C10" s="14" t="s">
        <v>16</v>
      </c>
      <c r="D10" s="15" t="s">
        <v>44</v>
      </c>
      <c r="E10" s="14" t="s">
        <v>71</v>
      </c>
      <c r="F10" s="106"/>
      <c r="G10" s="106"/>
      <c r="H10" s="16" t="s">
        <v>17</v>
      </c>
      <c r="I10" s="16">
        <f t="shared" si="0"/>
        <v>5</v>
      </c>
      <c r="J10" s="16" t="s">
        <v>18</v>
      </c>
      <c r="K10" s="16">
        <v>5</v>
      </c>
      <c r="L10" s="18"/>
      <c r="M10" s="6"/>
    </row>
    <row r="11" spans="2:13" ht="88.5" customHeight="1" x14ac:dyDescent="0.15">
      <c r="B11" s="48">
        <v>3</v>
      </c>
      <c r="C11" s="14" t="s">
        <v>19</v>
      </c>
      <c r="D11" s="15" t="s">
        <v>45</v>
      </c>
      <c r="E11" s="14" t="s">
        <v>20</v>
      </c>
      <c r="F11" s="106"/>
      <c r="G11" s="106"/>
      <c r="H11" s="17" t="s">
        <v>14</v>
      </c>
      <c r="I11" s="16">
        <f t="shared" si="0"/>
        <v>5</v>
      </c>
      <c r="J11" s="16">
        <v>5</v>
      </c>
      <c r="K11" s="16" t="s">
        <v>18</v>
      </c>
      <c r="L11" s="18"/>
      <c r="M11" s="6"/>
    </row>
    <row r="12" spans="2:13" x14ac:dyDescent="0.15">
      <c r="B12" s="52"/>
      <c r="C12" s="19" t="s">
        <v>79</v>
      </c>
      <c r="D12" s="20"/>
      <c r="E12" s="59"/>
      <c r="F12" s="21"/>
      <c r="G12" s="21"/>
      <c r="H12" s="21"/>
      <c r="I12" s="21"/>
      <c r="J12" s="21"/>
      <c r="K12" s="21"/>
      <c r="L12" s="22"/>
      <c r="M12" s="6"/>
    </row>
    <row r="13" spans="2:13" ht="75" customHeight="1" x14ac:dyDescent="0.15">
      <c r="B13" s="48">
        <v>4</v>
      </c>
      <c r="C13" s="23" t="s">
        <v>21</v>
      </c>
      <c r="D13" s="24" t="s">
        <v>72</v>
      </c>
      <c r="E13" s="35" t="s">
        <v>66</v>
      </c>
      <c r="F13" s="106"/>
      <c r="G13" s="106"/>
      <c r="H13" s="17" t="s">
        <v>14</v>
      </c>
      <c r="I13" s="16">
        <f>SUM(J13:K13)</f>
        <v>5</v>
      </c>
      <c r="J13" s="16">
        <v>5</v>
      </c>
      <c r="K13" s="16" t="s">
        <v>18</v>
      </c>
      <c r="L13" s="18"/>
      <c r="M13" s="6"/>
    </row>
    <row r="14" spans="2:13" ht="75" customHeight="1" x14ac:dyDescent="0.15">
      <c r="B14" s="48">
        <v>5</v>
      </c>
      <c r="C14" s="23" t="s">
        <v>63</v>
      </c>
      <c r="D14" s="24" t="s">
        <v>73</v>
      </c>
      <c r="E14" s="35" t="s">
        <v>65</v>
      </c>
      <c r="F14" s="106"/>
      <c r="G14" s="106"/>
      <c r="H14" s="16" t="s">
        <v>17</v>
      </c>
      <c r="I14" s="16">
        <f t="shared" si="0"/>
        <v>9</v>
      </c>
      <c r="J14" s="16" t="s">
        <v>18</v>
      </c>
      <c r="K14" s="16">
        <v>9</v>
      </c>
      <c r="L14" s="18"/>
      <c r="M14" s="6"/>
    </row>
    <row r="15" spans="2:13" ht="75" customHeight="1" x14ac:dyDescent="0.15">
      <c r="B15" s="48">
        <v>6</v>
      </c>
      <c r="C15" s="23" t="s">
        <v>64</v>
      </c>
      <c r="D15" s="24" t="s">
        <v>73</v>
      </c>
      <c r="E15" s="35" t="s">
        <v>67</v>
      </c>
      <c r="F15" s="106"/>
      <c r="G15" s="106"/>
      <c r="H15" s="16" t="s">
        <v>17</v>
      </c>
      <c r="I15" s="16">
        <f t="shared" si="0"/>
        <v>9</v>
      </c>
      <c r="J15" s="16" t="s">
        <v>18</v>
      </c>
      <c r="K15" s="16">
        <v>9</v>
      </c>
      <c r="L15" s="18"/>
      <c r="M15" s="6"/>
    </row>
    <row r="16" spans="2:13" ht="75" customHeight="1" x14ac:dyDescent="0.15">
      <c r="B16" s="48">
        <v>7</v>
      </c>
      <c r="C16" s="23" t="s">
        <v>83</v>
      </c>
      <c r="D16" s="24" t="s">
        <v>22</v>
      </c>
      <c r="E16" s="35" t="s">
        <v>85</v>
      </c>
      <c r="F16" s="106"/>
      <c r="G16" s="106"/>
      <c r="H16" s="16" t="s">
        <v>17</v>
      </c>
      <c r="I16" s="16">
        <f t="shared" ref="I16" si="1">SUM(J16:K16)</f>
        <v>9</v>
      </c>
      <c r="J16" s="16" t="s">
        <v>18</v>
      </c>
      <c r="K16" s="16">
        <v>9</v>
      </c>
      <c r="L16" s="18"/>
      <c r="M16" s="6"/>
    </row>
    <row r="17" spans="2:13" x14ac:dyDescent="0.15">
      <c r="B17" s="53"/>
      <c r="C17" s="19" t="s">
        <v>80</v>
      </c>
      <c r="D17" s="19"/>
      <c r="E17" s="60"/>
      <c r="F17" s="25"/>
      <c r="G17" s="25"/>
      <c r="H17" s="25"/>
      <c r="I17" s="25"/>
      <c r="J17" s="25"/>
      <c r="K17" s="25"/>
      <c r="L17" s="26"/>
      <c r="M17" s="6"/>
    </row>
    <row r="18" spans="2:13" ht="103.9" customHeight="1" x14ac:dyDescent="0.15">
      <c r="B18" s="48">
        <v>8</v>
      </c>
      <c r="C18" s="23" t="s">
        <v>23</v>
      </c>
      <c r="D18" s="24" t="s">
        <v>74</v>
      </c>
      <c r="E18" s="61" t="s">
        <v>75</v>
      </c>
      <c r="F18" s="106"/>
      <c r="G18" s="106"/>
      <c r="H18" s="17" t="s">
        <v>14</v>
      </c>
      <c r="I18" s="16">
        <f t="shared" si="0"/>
        <v>5</v>
      </c>
      <c r="J18" s="16">
        <v>5</v>
      </c>
      <c r="K18" s="16" t="s">
        <v>18</v>
      </c>
      <c r="L18" s="18"/>
      <c r="M18" s="6"/>
    </row>
    <row r="19" spans="2:13" ht="108" customHeight="1" x14ac:dyDescent="0.15">
      <c r="B19" s="48">
        <v>9</v>
      </c>
      <c r="C19" s="23" t="s">
        <v>24</v>
      </c>
      <c r="D19" s="24" t="s">
        <v>74</v>
      </c>
      <c r="E19" s="61" t="s">
        <v>86</v>
      </c>
      <c r="F19" s="106"/>
      <c r="G19" s="106"/>
      <c r="H19" s="16" t="s">
        <v>17</v>
      </c>
      <c r="I19" s="16">
        <f t="shared" si="0"/>
        <v>8</v>
      </c>
      <c r="J19" s="16" t="s">
        <v>18</v>
      </c>
      <c r="K19" s="16">
        <v>8</v>
      </c>
      <c r="L19" s="18"/>
      <c r="M19" s="6"/>
    </row>
    <row r="20" spans="2:13" ht="73.150000000000006" customHeight="1" x14ac:dyDescent="0.15">
      <c r="B20" s="48">
        <v>10</v>
      </c>
      <c r="C20" s="23" t="s">
        <v>25</v>
      </c>
      <c r="D20" s="24" t="s">
        <v>76</v>
      </c>
      <c r="E20" s="61" t="s">
        <v>46</v>
      </c>
      <c r="F20" s="106"/>
      <c r="G20" s="106"/>
      <c r="H20" s="16" t="s">
        <v>17</v>
      </c>
      <c r="I20" s="16">
        <f t="shared" si="0"/>
        <v>8</v>
      </c>
      <c r="J20" s="16" t="s">
        <v>18</v>
      </c>
      <c r="K20" s="16">
        <v>8</v>
      </c>
      <c r="L20" s="18"/>
      <c r="M20" s="6"/>
    </row>
    <row r="21" spans="2:13" x14ac:dyDescent="0.15">
      <c r="B21" s="53"/>
      <c r="C21" s="27" t="s">
        <v>81</v>
      </c>
      <c r="D21" s="25"/>
      <c r="E21" s="27"/>
      <c r="F21" s="25"/>
      <c r="G21" s="25"/>
      <c r="H21" s="25"/>
      <c r="I21" s="25"/>
      <c r="J21" s="25"/>
      <c r="K21" s="25"/>
      <c r="L21" s="26"/>
      <c r="M21" s="6"/>
    </row>
    <row r="22" spans="2:13" ht="61.5" customHeight="1" x14ac:dyDescent="0.15">
      <c r="B22" s="48">
        <v>11</v>
      </c>
      <c r="C22" s="23" t="s">
        <v>26</v>
      </c>
      <c r="D22" s="16" t="s">
        <v>77</v>
      </c>
      <c r="E22" s="14" t="s">
        <v>47</v>
      </c>
      <c r="F22" s="106"/>
      <c r="G22" s="106"/>
      <c r="H22" s="17" t="s">
        <v>14</v>
      </c>
      <c r="I22" s="16">
        <f t="shared" si="0"/>
        <v>5</v>
      </c>
      <c r="J22" s="16">
        <v>5</v>
      </c>
      <c r="K22" s="16" t="s">
        <v>18</v>
      </c>
      <c r="L22" s="18"/>
      <c r="M22" s="6"/>
    </row>
    <row r="23" spans="2:13" ht="78.75" customHeight="1" x14ac:dyDescent="0.15">
      <c r="B23" s="48">
        <v>12</v>
      </c>
      <c r="C23" s="23" t="s">
        <v>26</v>
      </c>
      <c r="D23" s="16" t="s">
        <v>22</v>
      </c>
      <c r="E23" s="14" t="s">
        <v>84</v>
      </c>
      <c r="F23" s="106"/>
      <c r="G23" s="106"/>
      <c r="H23" s="16" t="s">
        <v>17</v>
      </c>
      <c r="I23" s="16">
        <f t="shared" ref="I23" si="2">SUM(J23:K23)</f>
        <v>6</v>
      </c>
      <c r="J23" s="16" t="s">
        <v>18</v>
      </c>
      <c r="K23" s="16">
        <v>6</v>
      </c>
      <c r="L23" s="18"/>
      <c r="M23" s="6"/>
    </row>
    <row r="24" spans="2:13" ht="71.25" x14ac:dyDescent="0.15">
      <c r="B24" s="48">
        <v>13</v>
      </c>
      <c r="C24" s="23" t="s">
        <v>26</v>
      </c>
      <c r="D24" s="16" t="s">
        <v>22</v>
      </c>
      <c r="E24" s="61" t="s">
        <v>87</v>
      </c>
      <c r="F24" s="106"/>
      <c r="G24" s="106"/>
      <c r="H24" s="16" t="s">
        <v>17</v>
      </c>
      <c r="I24" s="16">
        <f t="shared" si="0"/>
        <v>3</v>
      </c>
      <c r="J24" s="16" t="s">
        <v>18</v>
      </c>
      <c r="K24" s="16">
        <v>3</v>
      </c>
      <c r="L24" s="18"/>
      <c r="M24" s="6"/>
    </row>
    <row r="25" spans="2:13" x14ac:dyDescent="0.15">
      <c r="B25" s="53"/>
      <c r="C25" s="28" t="s">
        <v>82</v>
      </c>
      <c r="D25" s="25"/>
      <c r="E25" s="27"/>
      <c r="F25" s="25"/>
      <c r="G25" s="25"/>
      <c r="H25" s="25"/>
      <c r="I25" s="25"/>
      <c r="J25" s="25"/>
      <c r="K25" s="25"/>
      <c r="L25" s="26"/>
      <c r="M25" s="6"/>
    </row>
    <row r="26" spans="2:13" ht="160.5" customHeight="1" x14ac:dyDescent="0.15">
      <c r="B26" s="54">
        <v>14</v>
      </c>
      <c r="C26" s="29" t="s">
        <v>27</v>
      </c>
      <c r="D26" s="30" t="s">
        <v>22</v>
      </c>
      <c r="E26" s="87" t="s">
        <v>89</v>
      </c>
      <c r="F26" s="88"/>
      <c r="G26" s="100"/>
      <c r="H26" s="72" t="s">
        <v>17</v>
      </c>
      <c r="I26" s="72">
        <v>5</v>
      </c>
      <c r="J26" s="72" t="s">
        <v>15</v>
      </c>
      <c r="K26" s="72">
        <v>5</v>
      </c>
      <c r="L26" s="91"/>
    </row>
    <row r="27" spans="2:13" ht="350.25" customHeight="1" x14ac:dyDescent="0.15">
      <c r="B27" s="62"/>
      <c r="C27" s="63" t="s">
        <v>27</v>
      </c>
      <c r="D27" s="64" t="s">
        <v>22</v>
      </c>
      <c r="E27" s="89" t="s">
        <v>90</v>
      </c>
      <c r="F27" s="90"/>
      <c r="G27" s="101"/>
      <c r="H27" s="73"/>
      <c r="I27" s="73"/>
      <c r="J27" s="73"/>
      <c r="K27" s="73"/>
      <c r="L27" s="92"/>
    </row>
    <row r="28" spans="2:13" ht="52.5" customHeight="1" x14ac:dyDescent="0.15">
      <c r="B28" s="55"/>
      <c r="C28" s="32"/>
      <c r="D28" s="33"/>
      <c r="E28" s="77" t="s">
        <v>88</v>
      </c>
      <c r="F28" s="78"/>
      <c r="G28" s="102"/>
      <c r="H28" s="74"/>
      <c r="I28" s="74"/>
      <c r="J28" s="74"/>
      <c r="K28" s="74"/>
      <c r="L28" s="93"/>
    </row>
    <row r="29" spans="2:13" ht="188.25" customHeight="1" x14ac:dyDescent="0.15">
      <c r="B29" s="54">
        <v>15</v>
      </c>
      <c r="C29" s="34" t="s">
        <v>28</v>
      </c>
      <c r="D29" s="24" t="s">
        <v>22</v>
      </c>
      <c r="E29" s="94" t="s">
        <v>69</v>
      </c>
      <c r="F29" s="94"/>
      <c r="G29" s="103"/>
      <c r="H29" s="16" t="s">
        <v>17</v>
      </c>
      <c r="I29" s="16">
        <v>3</v>
      </c>
      <c r="J29" s="16" t="s">
        <v>15</v>
      </c>
      <c r="K29" s="16">
        <v>3</v>
      </c>
      <c r="L29" s="18"/>
    </row>
    <row r="30" spans="2:13" ht="141" customHeight="1" x14ac:dyDescent="0.15">
      <c r="B30" s="75">
        <v>16</v>
      </c>
      <c r="C30" s="51" t="s">
        <v>29</v>
      </c>
      <c r="D30" s="30" t="s">
        <v>22</v>
      </c>
      <c r="E30" s="70" t="s">
        <v>48</v>
      </c>
      <c r="F30" s="71"/>
      <c r="G30" s="104"/>
      <c r="H30" s="16" t="s">
        <v>17</v>
      </c>
      <c r="I30" s="16">
        <f t="shared" ref="I30" si="3">SUM(J30:K30)</f>
        <v>5</v>
      </c>
      <c r="J30" s="16" t="s">
        <v>15</v>
      </c>
      <c r="K30" s="16">
        <v>5</v>
      </c>
      <c r="L30" s="31"/>
    </row>
    <row r="31" spans="2:13" ht="66.599999999999994" customHeight="1" x14ac:dyDescent="0.15">
      <c r="B31" s="76"/>
      <c r="C31" s="57" t="s">
        <v>50</v>
      </c>
      <c r="D31" s="30" t="s">
        <v>15</v>
      </c>
      <c r="E31" s="70" t="s">
        <v>51</v>
      </c>
      <c r="F31" s="71"/>
      <c r="G31" s="104"/>
      <c r="H31" s="56"/>
      <c r="I31" s="56" t="s">
        <v>52</v>
      </c>
      <c r="J31" s="16" t="s">
        <v>15</v>
      </c>
      <c r="K31" s="56" t="s">
        <v>52</v>
      </c>
      <c r="L31" s="31"/>
    </row>
    <row r="32" spans="2:13" ht="108.75" customHeight="1" thickBot="1" x14ac:dyDescent="0.2">
      <c r="B32" s="50">
        <v>17</v>
      </c>
      <c r="C32" s="36" t="s">
        <v>30</v>
      </c>
      <c r="D32" s="37" t="s">
        <v>31</v>
      </c>
      <c r="E32" s="69" t="s">
        <v>49</v>
      </c>
      <c r="F32" s="69"/>
      <c r="G32" s="105"/>
      <c r="H32" s="7" t="s">
        <v>17</v>
      </c>
      <c r="I32" s="7">
        <f t="shared" si="0"/>
        <v>5</v>
      </c>
      <c r="J32" s="7" t="s">
        <v>18</v>
      </c>
      <c r="K32" s="7">
        <v>5</v>
      </c>
      <c r="L32" s="38"/>
    </row>
    <row r="33" spans="3:13" ht="30" customHeight="1" thickBot="1" x14ac:dyDescent="0.2">
      <c r="C33" s="6"/>
      <c r="D33" s="6"/>
      <c r="E33" s="6"/>
      <c r="F33" s="6"/>
      <c r="G33" s="6"/>
      <c r="H33" s="39" t="s">
        <v>32</v>
      </c>
      <c r="I33" s="40">
        <f>SUM(I9:I32)</f>
        <v>100</v>
      </c>
      <c r="J33" s="40">
        <f>SUM(J9:J32)</f>
        <v>25</v>
      </c>
      <c r="K33" s="41">
        <f>SUM(K9:K32)</f>
        <v>75</v>
      </c>
      <c r="L33" s="41">
        <f>SUM(L9:L32)</f>
        <v>0</v>
      </c>
      <c r="M33" s="6"/>
    </row>
    <row r="34" spans="3:13" ht="30" customHeight="1" thickBot="1" x14ac:dyDescent="0.2">
      <c r="C34" s="6"/>
      <c r="D34" s="6"/>
      <c r="E34" s="6"/>
      <c r="F34" s="6"/>
      <c r="G34" s="6"/>
      <c r="H34" s="42" t="s">
        <v>33</v>
      </c>
      <c r="I34" s="43"/>
      <c r="J34" s="44">
        <f>SUMIFS($L$8:$L$32,H$8:H$32,"必須")</f>
        <v>0</v>
      </c>
      <c r="K34" s="44">
        <f>SUMIFS($L$8:$L$32,$H$8:$H$32,"任意")</f>
        <v>0</v>
      </c>
      <c r="L34" s="45">
        <f>SUM(J34:K34)</f>
        <v>0</v>
      </c>
      <c r="M34" s="6"/>
    </row>
    <row r="35" spans="3:13" x14ac:dyDescent="0.15">
      <c r="C35" s="6"/>
      <c r="D35" s="6"/>
      <c r="E35" s="6"/>
      <c r="F35" s="6"/>
      <c r="G35" s="6"/>
      <c r="H35" s="6"/>
      <c r="I35" s="6"/>
      <c r="J35" s="6"/>
      <c r="K35" s="6"/>
      <c r="L35" s="6"/>
      <c r="M35" s="6"/>
    </row>
    <row r="36" spans="3:13" x14ac:dyDescent="0.15">
      <c r="C36" s="6"/>
      <c r="D36" s="6"/>
      <c r="E36" s="6"/>
      <c r="F36" s="6"/>
      <c r="G36" s="6"/>
      <c r="H36" s="6"/>
      <c r="I36" s="6"/>
      <c r="J36" s="6"/>
      <c r="K36" s="6"/>
      <c r="L36" s="6"/>
      <c r="M36" s="6"/>
    </row>
    <row r="37" spans="3:13" ht="15.75" customHeight="1" thickBot="1" x14ac:dyDescent="0.2">
      <c r="C37" s="68" t="s">
        <v>34</v>
      </c>
      <c r="D37" s="68"/>
      <c r="E37" s="68"/>
      <c r="F37" s="68"/>
      <c r="G37" s="68"/>
      <c r="H37" s="68"/>
      <c r="M37" s="6"/>
    </row>
    <row r="38" spans="3:13" ht="28.5" x14ac:dyDescent="0.15">
      <c r="C38" s="46" t="s">
        <v>35</v>
      </c>
      <c r="D38" s="85" t="s">
        <v>36</v>
      </c>
      <c r="E38" s="85"/>
      <c r="F38" s="85"/>
      <c r="G38" s="85"/>
      <c r="H38" s="85"/>
      <c r="I38" s="85"/>
      <c r="J38" s="85"/>
      <c r="K38" s="47" t="s">
        <v>37</v>
      </c>
      <c r="L38" s="6"/>
    </row>
    <row r="39" spans="3:13" ht="39" customHeight="1" x14ac:dyDescent="0.15">
      <c r="C39" s="48" t="s">
        <v>27</v>
      </c>
      <c r="D39" s="97" t="s">
        <v>38</v>
      </c>
      <c r="E39" s="97"/>
      <c r="F39" s="97"/>
      <c r="G39" s="97"/>
      <c r="H39" s="97"/>
      <c r="I39" s="97"/>
      <c r="J39" s="97"/>
      <c r="K39" s="18" t="s">
        <v>39</v>
      </c>
    </row>
    <row r="40" spans="3:13" ht="167.25" customHeight="1" x14ac:dyDescent="0.15">
      <c r="C40" s="48" t="s">
        <v>40</v>
      </c>
      <c r="D40" s="98" t="s">
        <v>70</v>
      </c>
      <c r="E40" s="98"/>
      <c r="F40" s="98"/>
      <c r="G40" s="98"/>
      <c r="H40" s="98"/>
      <c r="I40" s="98"/>
      <c r="J40" s="98"/>
      <c r="K40" s="18" t="s">
        <v>39</v>
      </c>
    </row>
    <row r="41" spans="3:13" ht="63.6" customHeight="1" x14ac:dyDescent="0.15">
      <c r="C41" s="48" t="s">
        <v>29</v>
      </c>
      <c r="D41" s="98" t="s">
        <v>68</v>
      </c>
      <c r="E41" s="98"/>
      <c r="F41" s="98"/>
      <c r="G41" s="98"/>
      <c r="H41" s="98"/>
      <c r="I41" s="98"/>
      <c r="J41" s="98"/>
      <c r="K41" s="18" t="s">
        <v>39</v>
      </c>
    </row>
    <row r="42" spans="3:13" ht="29.45" customHeight="1" thickBot="1" x14ac:dyDescent="0.2">
      <c r="C42" s="50" t="s">
        <v>30</v>
      </c>
      <c r="D42" s="99" t="s">
        <v>41</v>
      </c>
      <c r="E42" s="99"/>
      <c r="F42" s="99"/>
      <c r="G42" s="99"/>
      <c r="H42" s="99"/>
      <c r="I42" s="99"/>
      <c r="J42" s="99"/>
      <c r="K42" s="38" t="s">
        <v>39</v>
      </c>
    </row>
    <row r="43" spans="3:13" ht="7.5" customHeight="1" x14ac:dyDescent="0.15">
      <c r="E43" s="49"/>
    </row>
    <row r="44" spans="3:13" x14ac:dyDescent="0.15">
      <c r="C44" s="6"/>
      <c r="D44" s="6"/>
      <c r="E44" s="6"/>
      <c r="F44" s="6"/>
      <c r="G44" s="6"/>
      <c r="H44" s="6"/>
      <c r="I44" s="6"/>
      <c r="J44" s="6"/>
      <c r="K44" s="6"/>
      <c r="L44" s="6"/>
      <c r="M44" s="6"/>
    </row>
    <row r="45" spans="3:13" x14ac:dyDescent="0.15">
      <c r="D45" s="6"/>
      <c r="E45" s="6"/>
      <c r="F45" s="6"/>
      <c r="G45" s="6"/>
      <c r="H45" s="6"/>
      <c r="I45" s="6"/>
      <c r="J45" s="6"/>
      <c r="K45" s="6"/>
      <c r="L45" s="6"/>
      <c r="M45" s="6"/>
    </row>
    <row r="46" spans="3:13" ht="14.45" customHeight="1" x14ac:dyDescent="0.15">
      <c r="C46" s="6"/>
      <c r="D46" s="58" t="s">
        <v>53</v>
      </c>
      <c r="E46" s="6"/>
      <c r="F46" s="6"/>
      <c r="G46" s="6"/>
      <c r="H46" s="6"/>
      <c r="I46" s="6"/>
      <c r="J46" s="6"/>
      <c r="K46" s="6"/>
      <c r="L46" s="6"/>
      <c r="M46" s="6"/>
    </row>
    <row r="47" spans="3:13" x14ac:dyDescent="0.15">
      <c r="C47" s="6"/>
      <c r="D47" s="3" t="s">
        <v>56</v>
      </c>
      <c r="E47" s="6"/>
      <c r="F47" s="6"/>
      <c r="G47" s="6"/>
      <c r="H47" s="6"/>
      <c r="I47" s="6"/>
      <c r="J47" s="6"/>
      <c r="K47" s="6"/>
      <c r="L47" s="6"/>
      <c r="M47" s="6"/>
    </row>
    <row r="48" spans="3:13" x14ac:dyDescent="0.15">
      <c r="D48" s="58" t="s">
        <v>54</v>
      </c>
      <c r="E48" s="6"/>
      <c r="F48" s="6"/>
      <c r="G48" s="6"/>
      <c r="H48" s="6"/>
      <c r="I48" s="6"/>
      <c r="J48" s="6"/>
      <c r="K48" s="6"/>
      <c r="L48" s="6"/>
      <c r="M48" s="6"/>
    </row>
    <row r="49" spans="3:13" x14ac:dyDescent="0.15">
      <c r="C49" s="6"/>
      <c r="D49" s="3" t="s">
        <v>57</v>
      </c>
      <c r="E49" s="3"/>
      <c r="F49" s="3"/>
      <c r="G49" s="3"/>
      <c r="H49" s="6"/>
      <c r="I49" s="6"/>
      <c r="J49" s="6"/>
      <c r="K49" s="6"/>
      <c r="L49" s="6"/>
      <c r="M49" s="6"/>
    </row>
    <row r="50" spans="3:13" x14ac:dyDescent="0.15">
      <c r="C50" s="6"/>
      <c r="D50" s="3" t="s">
        <v>58</v>
      </c>
      <c r="E50" s="3"/>
      <c r="F50" s="3"/>
      <c r="G50" s="3"/>
      <c r="H50" s="6"/>
      <c r="I50" s="6"/>
      <c r="J50" s="6"/>
      <c r="K50" s="6"/>
      <c r="L50" s="6"/>
      <c r="M50" s="6"/>
    </row>
    <row r="51" spans="3:13" x14ac:dyDescent="0.15">
      <c r="C51" s="6"/>
      <c r="D51" s="3" t="s">
        <v>59</v>
      </c>
      <c r="E51" s="3"/>
      <c r="F51" s="3"/>
      <c r="G51" s="3"/>
      <c r="H51" s="6"/>
      <c r="I51" s="6"/>
      <c r="J51" s="6"/>
      <c r="K51" s="6"/>
      <c r="L51" s="6"/>
      <c r="M51" s="6"/>
    </row>
    <row r="52" spans="3:13" x14ac:dyDescent="0.15">
      <c r="C52" s="6"/>
      <c r="D52" s="3" t="s">
        <v>60</v>
      </c>
      <c r="E52" s="3"/>
      <c r="F52" s="3"/>
      <c r="G52" s="3"/>
      <c r="H52" s="6"/>
      <c r="I52" s="6"/>
      <c r="J52" s="6"/>
      <c r="K52" s="6"/>
      <c r="L52" s="6"/>
      <c r="M52" s="6"/>
    </row>
    <row r="53" spans="3:13" x14ac:dyDescent="0.15">
      <c r="D53" s="58" t="s">
        <v>55</v>
      </c>
      <c r="E53" s="6"/>
      <c r="F53" s="6"/>
      <c r="G53" s="6"/>
      <c r="H53" s="6"/>
      <c r="I53" s="6"/>
      <c r="J53" s="6"/>
      <c r="K53" s="6"/>
      <c r="L53" s="6"/>
      <c r="M53" s="6"/>
    </row>
    <row r="54" spans="3:13" x14ac:dyDescent="0.15">
      <c r="C54" s="6"/>
      <c r="D54" s="3" t="s">
        <v>61</v>
      </c>
      <c r="E54" s="3"/>
      <c r="F54" s="3"/>
      <c r="G54" s="3"/>
      <c r="H54" s="3"/>
      <c r="I54" s="6"/>
      <c r="J54" s="6"/>
      <c r="K54" s="6"/>
      <c r="L54" s="6"/>
      <c r="M54" s="6"/>
    </row>
    <row r="55" spans="3:13" x14ac:dyDescent="0.15">
      <c r="C55" s="6"/>
      <c r="D55" s="3" t="s">
        <v>62</v>
      </c>
      <c r="E55" s="3"/>
      <c r="F55" s="3"/>
      <c r="G55" s="3"/>
      <c r="H55" s="3"/>
      <c r="I55" s="6"/>
      <c r="J55" s="6"/>
      <c r="K55" s="6"/>
      <c r="L55" s="6"/>
      <c r="M55" s="6"/>
    </row>
    <row r="56" spans="3:13" x14ac:dyDescent="0.15">
      <c r="C56" s="6"/>
      <c r="D56" s="6"/>
      <c r="E56" s="6"/>
      <c r="F56" s="6"/>
      <c r="G56" s="6"/>
      <c r="H56" s="6"/>
      <c r="I56" s="6"/>
      <c r="J56" s="6"/>
      <c r="K56" s="6"/>
      <c r="L56" s="6"/>
      <c r="M56" s="6"/>
    </row>
    <row r="57" spans="3:13" x14ac:dyDescent="0.15">
      <c r="C57" s="6"/>
      <c r="D57" s="6"/>
      <c r="E57" s="6"/>
      <c r="F57" s="6"/>
      <c r="G57" s="6"/>
      <c r="H57" s="6"/>
      <c r="I57" s="6"/>
      <c r="J57" s="6"/>
      <c r="K57" s="6"/>
      <c r="L57" s="6"/>
      <c r="M57" s="6"/>
    </row>
    <row r="65" spans="5:5" x14ac:dyDescent="0.15">
      <c r="E65" s="49"/>
    </row>
    <row r="66" spans="5:5" x14ac:dyDescent="0.15">
      <c r="E66" s="49"/>
    </row>
    <row r="67" spans="5:5" x14ac:dyDescent="0.15">
      <c r="E67" s="49"/>
    </row>
    <row r="68" spans="5:5" x14ac:dyDescent="0.15">
      <c r="E68" s="49"/>
    </row>
    <row r="69" spans="5:5" x14ac:dyDescent="0.15">
      <c r="E69" s="49"/>
    </row>
    <row r="70" spans="5:5" x14ac:dyDescent="0.15">
      <c r="E70" s="49"/>
    </row>
    <row r="71" spans="5:5" x14ac:dyDescent="0.15">
      <c r="E71" s="49"/>
    </row>
    <row r="72" spans="5:5" x14ac:dyDescent="0.15">
      <c r="E72" s="49"/>
    </row>
    <row r="73" spans="5:5" x14ac:dyDescent="0.15">
      <c r="E73" s="49"/>
    </row>
    <row r="74" spans="5:5" x14ac:dyDescent="0.15">
      <c r="E74" s="49"/>
    </row>
  </sheetData>
  <mergeCells count="29">
    <mergeCell ref="D38:J38"/>
    <mergeCell ref="D39:J39"/>
    <mergeCell ref="D40:J40"/>
    <mergeCell ref="D41:J41"/>
    <mergeCell ref="D42:J42"/>
    <mergeCell ref="B30:B31"/>
    <mergeCell ref="E28:F28"/>
    <mergeCell ref="L6:L7"/>
    <mergeCell ref="D6:D7"/>
    <mergeCell ref="E6:E7"/>
    <mergeCell ref="C6:C7"/>
    <mergeCell ref="E26:F26"/>
    <mergeCell ref="H6:H7"/>
    <mergeCell ref="E27:F27"/>
    <mergeCell ref="I6:K6"/>
    <mergeCell ref="L26:L28"/>
    <mergeCell ref="K26:K28"/>
    <mergeCell ref="E29:F29"/>
    <mergeCell ref="G6:G7"/>
    <mergeCell ref="F6:F7"/>
    <mergeCell ref="B6:B7"/>
    <mergeCell ref="C37:H37"/>
    <mergeCell ref="E32:F32"/>
    <mergeCell ref="E30:F30"/>
    <mergeCell ref="E31:F31"/>
    <mergeCell ref="J26:J28"/>
    <mergeCell ref="I26:I28"/>
    <mergeCell ref="H26:H28"/>
    <mergeCell ref="G26:G28"/>
  </mergeCells>
  <phoneticPr fontId="2"/>
  <pageMargins left="0.25" right="0.25" top="0.75" bottom="0.75" header="0.3" footer="0.3"/>
  <pageSetup paperSize="9" scale="78" fitToHeight="0" orientation="landscape" r:id="rId1"/>
  <rowBreaks count="4" manualBreakCount="4">
    <brk id="16" max="16383" man="1"/>
    <brk id="24" max="16383" man="1"/>
    <brk id="28" max="13" man="1"/>
    <brk id="3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5df086-815f-4760-8af3-361fa4036a3d">
      <Terms xmlns="http://schemas.microsoft.com/office/infopath/2007/PartnerControls"/>
    </lcf76f155ced4ddcb4097134ff3c332f>
    <TaxCatchAll xmlns="cc4128f5-5b3d-4954-b6da-2402459227c2" xsi:nil="true"/>
    <_x4f5c__x6210__x65e5__x6642_ xmlns="875df086-815f-4760-8af3-361fa4036a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7307DB533FFDA45B3277A4100CD8D78" ma:contentTypeVersion="16" ma:contentTypeDescription="新しいドキュメントを作成します。" ma:contentTypeScope="" ma:versionID="0bb2fb3f36b97be3036bd316ad42b01e">
  <xsd:schema xmlns:xsd="http://www.w3.org/2001/XMLSchema" xmlns:xs="http://www.w3.org/2001/XMLSchema" xmlns:p="http://schemas.microsoft.com/office/2006/metadata/properties" xmlns:ns2="875df086-815f-4760-8af3-361fa4036a3d" xmlns:ns3="cc4128f5-5b3d-4954-b6da-2402459227c2" targetNamespace="http://schemas.microsoft.com/office/2006/metadata/properties" ma:root="true" ma:fieldsID="0a560df99d8b1eefaf14a4e4f6b4ab7d" ns2:_="" ns3:_="">
    <xsd:import namespace="875df086-815f-4760-8af3-361fa4036a3d"/>
    <xsd:import namespace="cc4128f5-5b3d-4954-b6da-2402459227c2"/>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5df086-815f-4760-8af3-361fa4036a3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4128f5-5b3d-4954-b6da-2402459227c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e97136f-f5ee-4333-ae9c-98a6e19414b6}" ma:internalName="TaxCatchAll" ma:showField="CatchAllData" ma:web="cc4128f5-5b3d-4954-b6da-2402459227c2">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AFDB86-33F6-4CC3-A79C-A3E85FEE5BC0}">
  <ds:schemaRefs>
    <ds:schemaRef ds:uri="http://purl.org/dc/dcmitype/"/>
    <ds:schemaRef ds:uri="http://www.w3.org/XML/1998/namespace"/>
    <ds:schemaRef ds:uri="875df086-815f-4760-8af3-361fa4036a3d"/>
    <ds:schemaRef ds:uri="http://purl.org/dc/terms/"/>
    <ds:schemaRef ds:uri="http://purl.org/dc/elements/1.1/"/>
    <ds:schemaRef ds:uri="http://schemas.microsoft.com/office/2006/documentManagement/types"/>
    <ds:schemaRef ds:uri="cc4128f5-5b3d-4954-b6da-2402459227c2"/>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CF93914C-490E-46CC-B57F-F27F75DF7E32}">
  <ds:schemaRefs>
    <ds:schemaRef ds:uri="http://schemas.microsoft.com/sharepoint/v3/contenttype/forms"/>
  </ds:schemaRefs>
</ds:datastoreItem>
</file>

<file path=customXml/itemProps3.xml><?xml version="1.0" encoding="utf-8"?>
<ds:datastoreItem xmlns:ds="http://schemas.openxmlformats.org/officeDocument/2006/customXml" ds:itemID="{E0ADFCDB-A591-42B1-91EA-4E060B42C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5df086-815f-4760-8af3-361fa4036a3d"/>
    <ds:schemaRef ds:uri="cc4128f5-5b3d-4954-b6da-2402459227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評価項目一覧（提案要求事項）</vt:lpstr>
      <vt:lpstr>'評価項目一覧（提案要求事項）'!_Toc121119448</vt:lpstr>
      <vt:lpstr>'評価項目一覧（提案要求事項）'!Print_Area</vt:lpstr>
      <vt:lpstr>'評価項目一覧（提案要求事項）'!Print_Titles</vt:lpstr>
    </vt:vector>
  </TitlesOfParts>
  <Manager/>
  <Company>農林水産省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農林水産省</dc:creator>
  <cp:keywords/>
  <dc:description/>
  <cp:lastModifiedBy>林野庁業務課（瀬川）</cp:lastModifiedBy>
  <cp:revision/>
  <cp:lastPrinted>2025-12-22T10:05:54Z</cp:lastPrinted>
  <dcterms:created xsi:type="dcterms:W3CDTF">2018-02-28T02:19:06Z</dcterms:created>
  <dcterms:modified xsi:type="dcterms:W3CDTF">2026-01-19T09:21:55Z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0x01010027307DB533FFDA45B3277A4100CD8D78</vt:lpwstr>
  </property>
  <property fmtid="{D5CDD505-2E9C-101B-9397-08002B2CF9AE}" pid="3" name="MediaServiceImageTags">
    <vt:lpwstr/>
  </property>
</Properties>
</file>