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0.83.185.212\企画課\課内\08 年次報告班\15令和７年度\03_検討中フォルダ\★校了（最終）版データ\資料\外部提供用\01_本文関係\03_Ⅰ章\"/>
    </mc:Choice>
  </mc:AlternateContent>
  <xr:revisionPtr revIDLastSave="0" documentId="13_ncr:1_{A2C9D221-9495-446E-89E5-3DD392113256}" xr6:coauthVersionLast="47" xr6:coauthVersionMax="47" xr10:uidLastSave="{00000000-0000-0000-0000-000000000000}"/>
  <bookViews>
    <workbookView xWindow="-28920" yWindow="-5655" windowWidth="29040" windowHeight="15720" xr2:uid="{00000000-000D-0000-FFFF-FFFF00000000}"/>
  </bookViews>
  <sheets>
    <sheet name="資料Ⅰ-17" sheetId="13" r:id="rId1"/>
  </sheets>
  <definedNames>
    <definedName name="_xlnm.Print_Area" localSheetId="0">'資料Ⅰ-17'!$A$1:$R$29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3" l="1"/>
  <c r="H21" i="13" s="1"/>
  <c r="H20" i="13"/>
  <c r="F20" i="13"/>
  <c r="H19" i="13"/>
  <c r="F19" i="13"/>
  <c r="H18" i="13"/>
  <c r="F18" i="13"/>
  <c r="F17" i="13"/>
  <c r="H17" i="13" s="1"/>
  <c r="F16" i="13"/>
  <c r="H16" i="13" s="1"/>
  <c r="H15" i="13"/>
  <c r="F15" i="13"/>
  <c r="H14" i="13"/>
  <c r="F14" i="13"/>
  <c r="H13" i="13"/>
  <c r="F13" i="13"/>
  <c r="F12" i="13"/>
  <c r="H12" i="13" s="1"/>
  <c r="H11" i="13"/>
  <c r="F11" i="13"/>
  <c r="H10" i="13"/>
  <c r="F10" i="13"/>
  <c r="H9" i="13"/>
  <c r="F9" i="13"/>
  <c r="F8" i="13"/>
  <c r="H8" i="13" s="1"/>
  <c r="H7" i="13"/>
  <c r="F7" i="13"/>
  <c r="H6" i="13"/>
  <c r="F6" i="13"/>
</calcChain>
</file>

<file path=xl/sharedStrings.xml><?xml version="1.0" encoding="utf-8"?>
<sst xmlns="http://schemas.openxmlformats.org/spreadsheetml/2006/main" count="37" uniqueCount="33">
  <si>
    <t>○企業による森林づくり活動の実施箇所数の推移</t>
    <rPh sb="6" eb="7">
      <t>も</t>
    </rPh>
    <rPh sb="7" eb="8">
      <t>り</t>
    </rPh>
    <phoneticPr fontId="2" type="Hiragana" alignment="center"/>
  </si>
  <si>
    <t>（箇所数）</t>
    <rPh sb="1" eb="3">
      <t>カショ</t>
    </rPh>
    <rPh sb="3" eb="4">
      <t>スウ</t>
    </rPh>
    <phoneticPr fontId="2"/>
  </si>
  <si>
    <t>年度</t>
    <rPh sb="0" eb="2">
      <t>ネンド</t>
    </rPh>
    <phoneticPr fontId="2"/>
  </si>
  <si>
    <t>国有林</t>
    <rPh sb="0" eb="3">
      <t>コクユウリン</t>
    </rPh>
    <phoneticPr fontId="2"/>
  </si>
  <si>
    <t>国有林小計</t>
    <rPh sb="0" eb="3">
      <t>コクユウリン</t>
    </rPh>
    <rPh sb="3" eb="4">
      <t>ショウ</t>
    </rPh>
    <rPh sb="4" eb="5">
      <t>ケイ</t>
    </rPh>
    <phoneticPr fontId="2"/>
  </si>
  <si>
    <t>民有林</t>
    <rPh sb="0" eb="3">
      <t>ミンユウリン</t>
    </rPh>
    <phoneticPr fontId="2"/>
  </si>
  <si>
    <t>合計</t>
    <rPh sb="0" eb="2">
      <t>ゴウケイ</t>
    </rPh>
    <phoneticPr fontId="2"/>
  </si>
  <si>
    <r>
      <rPr>
        <sz val="11"/>
        <rFont val="ＭＳ Ｐゴシック"/>
        <family val="3"/>
        <charset val="128"/>
      </rPr>
      <t>法人の森林</t>
    </r>
    <rPh sb="0" eb="2">
      <t>ホウジン</t>
    </rPh>
    <rPh sb="3" eb="5">
      <t>シンリン</t>
    </rPh>
    <phoneticPr fontId="2"/>
  </si>
  <si>
    <t>社会貢献の森</t>
    <rPh sb="0" eb="2">
      <t>シャカイ</t>
    </rPh>
    <rPh sb="2" eb="4">
      <t>コウケン</t>
    </rPh>
    <rPh sb="5" eb="6">
      <t>モリ</t>
    </rPh>
    <phoneticPr fontId="2"/>
  </si>
  <si>
    <t>H16
(2004)</t>
    <phoneticPr fontId="2"/>
  </si>
  <si>
    <t>-</t>
    <phoneticPr fontId="2"/>
  </si>
  <si>
    <t>17
(05)</t>
    <phoneticPr fontId="2"/>
  </si>
  <si>
    <t>18
(06)</t>
    <phoneticPr fontId="2"/>
  </si>
  <si>
    <t>19
(07)</t>
    <phoneticPr fontId="2"/>
  </si>
  <si>
    <t>20
(08)</t>
    <phoneticPr fontId="2"/>
  </si>
  <si>
    <t>21
(09)</t>
    <phoneticPr fontId="2"/>
  </si>
  <si>
    <t>22
(10)</t>
    <phoneticPr fontId="2"/>
  </si>
  <si>
    <t>23
(11)</t>
  </si>
  <si>
    <t>24
(12)</t>
  </si>
  <si>
    <t>25
(13)</t>
  </si>
  <si>
    <t>26
(14)</t>
  </si>
  <si>
    <t>27
(15)</t>
    <phoneticPr fontId="2"/>
  </si>
  <si>
    <t>28
(16)</t>
  </si>
  <si>
    <t>29
(17)</t>
  </si>
  <si>
    <t>30
(18)</t>
  </si>
  <si>
    <t>R1
(19)</t>
  </si>
  <si>
    <t>R2
(20)</t>
    <phoneticPr fontId="2"/>
  </si>
  <si>
    <t>R3
(21)</t>
  </si>
  <si>
    <t>4
(22)</t>
  </si>
  <si>
    <t>5
(23)</t>
  </si>
  <si>
    <t>6
(24)</t>
    <phoneticPr fontId="2"/>
  </si>
  <si>
    <t>　 注：民有林の数値については、企業等が森林づくり活動を行う森林の設定箇所数。国有林の数値については、「法人の森林」の契約数及び「社会貢献の森」制度による協定箇所数。</t>
    <rPh sb="2" eb="3">
      <t>チュウ</t>
    </rPh>
    <rPh sb="4" eb="7">
      <t>ミンユウリン</t>
    </rPh>
    <rPh sb="8" eb="10">
      <t>スウチ</t>
    </rPh>
    <rPh sb="16" eb="19">
      <t>キギョウトウ</t>
    </rPh>
    <rPh sb="20" eb="22">
      <t>シンリン</t>
    </rPh>
    <rPh sb="25" eb="27">
      <t>カツドウ</t>
    </rPh>
    <rPh sb="28" eb="29">
      <t>オコナ</t>
    </rPh>
    <rPh sb="30" eb="32">
      <t>シンリン</t>
    </rPh>
    <rPh sb="33" eb="35">
      <t>セッテイ</t>
    </rPh>
    <rPh sb="35" eb="38">
      <t>カショスウ</t>
    </rPh>
    <phoneticPr fontId="2"/>
  </si>
  <si>
    <t>資料：林野庁森林利用課・経営企画課・業務課調べ。</t>
    <rPh sb="12" eb="17">
      <t>ケイエイキカクカ</t>
    </rPh>
    <rPh sb="18" eb="21">
      <t>ギョウムカ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</si>
</sst>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76" fontId="3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176" fontId="3" fillId="2" borderId="1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76" fontId="5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176" fontId="3" fillId="0" borderId="7" xfId="0" applyNumberFormat="1" applyFont="1" applyBorder="1">
      <alignment vertical="center"/>
    </xf>
    <xf numFmtId="0" fontId="5" fillId="0" borderId="7" xfId="0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176" fontId="3" fillId="0" borderId="2" xfId="0" applyNumberFormat="1" applyFont="1" applyBorder="1">
      <alignment vertical="center"/>
    </xf>
    <xf numFmtId="0" fontId="5" fillId="0" borderId="2" xfId="0" applyFont="1" applyBorder="1">
      <alignment vertical="center"/>
    </xf>
    <xf numFmtId="176" fontId="5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7" xfId="0" applyFill="1" applyBorder="1" applyAlignment="1">
      <alignment horizontal="center" vertical="center" wrapText="1"/>
    </xf>
    <xf numFmtId="176" fontId="3" fillId="0" borderId="7" xfId="0" applyNumberFormat="1" applyFont="1" applyFill="1" applyBorder="1">
      <alignment vertical="center"/>
    </xf>
    <xf numFmtId="0" fontId="5" fillId="0" borderId="7" xfId="0" applyFont="1" applyFill="1" applyBorder="1">
      <alignment vertical="center"/>
    </xf>
    <xf numFmtId="176" fontId="5" fillId="0" borderId="7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5" xfId="1" xr:uid="{4309AFF4-52E3-4C74-9BC7-FBB99D0C871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6851675344037"/>
          <c:y val="0.11487988155534809"/>
          <c:w val="0.80822959120212678"/>
          <c:h val="0.645675364014812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'資料Ⅰ-17'!$D$4</c:f>
              <c:strCache>
                <c:ptCount val="1"/>
                <c:pt idx="0">
                  <c:v>国有林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8.8003678137980757E-3"/>
                  <c:y val="2.07389691360061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5E-48BB-964E-EF719C88DBCD}"/>
                </c:ext>
              </c:extLst>
            </c:dLbl>
            <c:dLbl>
              <c:idx val="1"/>
              <c:layout>
                <c:manualLayout>
                  <c:x val="-2.0167276599187043E-17"/>
                  <c:y val="-2.2000826439695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5E-48BB-964E-EF719C88DBCD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5E-48BB-964E-EF719C88DBC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5E-48BB-964E-EF719C88DBCD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5E-48BB-964E-EF719C88DBCD}"/>
                </c:ext>
              </c:extLst>
            </c:dLbl>
            <c:dLbl>
              <c:idx val="18"/>
              <c:layout>
                <c:manualLayout>
                  <c:x val="7.0418745550196393E-2"/>
                  <c:y val="0"/>
                </c:manualLayout>
              </c:layout>
              <c:tx>
                <c:rich>
                  <a:bodyPr/>
                  <a:lstStyle/>
                  <a:p>
                    <a:fld id="{D389A4E2-8E19-4CBF-82E1-8C969906094E}" type="CELLREF">
                      <a:rPr lang="en-US" altLang="ja-JP"/>
                      <a:pPr/>
                      <a:t>[CELLREF]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{D389A4E2-8E19-4CBF-82E1-8C969906094E}</c15:txfldGUID>
                      <c15:f>'資料Ⅰ-17'!$F$26</c15:f>
                      <c15:dlblFieldTableCache>
                        <c:ptCount val="1"/>
                        <c:pt idx="0">
                          <c:v>602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C65E-48BB-964E-EF719C88D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latin typeface="ＭＳ Ｐゴシック" panose="020B0600070205080204" pitchFamily="50" charset="-128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'資料Ⅰ-17'!$B$6:$B$26</c:f>
              <c:strCache>
                <c:ptCount val="21"/>
                <c:pt idx="0">
                  <c:v>H16
(2004)</c:v>
                </c:pt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f>'資料Ⅰ-17'!$F$6:$F$26</c:f>
              <c:numCache>
                <c:formatCode>#,##0_ ;[Red]\-#,##0\ </c:formatCode>
                <c:ptCount val="21"/>
                <c:pt idx="0">
                  <c:v>399</c:v>
                </c:pt>
                <c:pt idx="1">
                  <c:v>420</c:v>
                </c:pt>
                <c:pt idx="2">
                  <c:v>443</c:v>
                </c:pt>
                <c:pt idx="3">
                  <c:v>466</c:v>
                </c:pt>
                <c:pt idx="4">
                  <c:v>475</c:v>
                </c:pt>
                <c:pt idx="5" formatCode="General">
                  <c:v>547</c:v>
                </c:pt>
                <c:pt idx="6" formatCode="General">
                  <c:v>569</c:v>
                </c:pt>
                <c:pt idx="7" formatCode="General">
                  <c:v>584</c:v>
                </c:pt>
                <c:pt idx="8" formatCode="General">
                  <c:v>603</c:v>
                </c:pt>
                <c:pt idx="9" formatCode="General">
                  <c:v>615</c:v>
                </c:pt>
                <c:pt idx="10" formatCode="General">
                  <c:v>630</c:v>
                </c:pt>
                <c:pt idx="11" formatCode="General">
                  <c:v>635</c:v>
                </c:pt>
                <c:pt idx="12" formatCode="General">
                  <c:v>647</c:v>
                </c:pt>
                <c:pt idx="13" formatCode="General">
                  <c:v>650</c:v>
                </c:pt>
                <c:pt idx="14">
                  <c:v>639</c:v>
                </c:pt>
                <c:pt idx="15">
                  <c:v>652</c:v>
                </c:pt>
                <c:pt idx="16">
                  <c:v>647</c:v>
                </c:pt>
                <c:pt idx="17">
                  <c:v>620</c:v>
                </c:pt>
                <c:pt idx="18">
                  <c:v>618</c:v>
                </c:pt>
                <c:pt idx="19">
                  <c:v>606</c:v>
                </c:pt>
                <c:pt idx="20">
                  <c:v>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5E-48BB-964E-EF719C88DBCD}"/>
            </c:ext>
          </c:extLst>
        </c:ser>
        <c:ser>
          <c:idx val="2"/>
          <c:order val="1"/>
          <c:tx>
            <c:strRef>
              <c:f>'資料Ⅰ-17'!$G$4</c:f>
              <c:strCache>
                <c:ptCount val="1"/>
                <c:pt idx="0">
                  <c:v>民有林</c:v>
                </c:pt>
              </c:strCache>
            </c:strRef>
          </c:tx>
          <c:spPr>
            <a:solidFill>
              <a:srgbClr val="FFC000"/>
            </a:solidFill>
            <a:ln w="3175"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-7.228501469036466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5E-48BB-964E-EF719C88DBCD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5E-48BB-964E-EF719C88DBCD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5E-48BB-964E-EF719C88DBC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5E-48BB-964E-EF719C88DBCD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5E-48BB-964E-EF719C88DBCD}"/>
                </c:ext>
              </c:extLst>
            </c:dLbl>
            <c:dLbl>
              <c:idx val="18"/>
              <c:layout>
                <c:manualLayout>
                  <c:x val="7.4807255984552776E-2"/>
                  <c:y val="0"/>
                </c:manualLayout>
              </c:layout>
              <c:tx>
                <c:rich>
                  <a:bodyPr/>
                  <a:lstStyle/>
                  <a:p>
                    <a:fld id="{FFAC6936-33C9-40DF-B57C-82B5CC51C1D4}" type="CELLREF">
                      <a:rPr lang="en-US" altLang="ja-JP"/>
                      <a:pPr/>
                      <a:t>[CELLREF]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{FFAC6936-33C9-40DF-B57C-82B5CC51C1D4}</c15:txfldGUID>
                      <c15:f>'資料Ⅰ-17'!$G$26</c15:f>
                      <c15:dlblFieldTableCache>
                        <c:ptCount val="1"/>
                        <c:pt idx="0">
                          <c:v>1,400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C65E-48BB-964E-EF719C88D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latin typeface="ＭＳ Ｐゴシック" panose="020B0600070205080204" pitchFamily="50" charset="-128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'資料Ⅰ-17'!$B$6:$B$26</c:f>
              <c:strCache>
                <c:ptCount val="21"/>
                <c:pt idx="0">
                  <c:v>H16
(2004)</c:v>
                </c:pt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f>'資料Ⅰ-17'!$G$6:$G$26</c:f>
              <c:numCache>
                <c:formatCode>#,##0_ ;[Red]\-#,##0\ </c:formatCode>
                <c:ptCount val="21"/>
                <c:pt idx="0">
                  <c:v>94</c:v>
                </c:pt>
                <c:pt idx="1">
                  <c:v>156</c:v>
                </c:pt>
                <c:pt idx="2">
                  <c:v>244</c:v>
                </c:pt>
                <c:pt idx="3">
                  <c:v>325</c:v>
                </c:pt>
                <c:pt idx="4">
                  <c:v>472</c:v>
                </c:pt>
                <c:pt idx="5">
                  <c:v>638</c:v>
                </c:pt>
                <c:pt idx="6">
                  <c:v>803</c:v>
                </c:pt>
                <c:pt idx="7">
                  <c:v>853</c:v>
                </c:pt>
                <c:pt idx="8">
                  <c:v>924</c:v>
                </c:pt>
                <c:pt idx="9">
                  <c:v>962</c:v>
                </c:pt>
                <c:pt idx="10">
                  <c:v>989</c:v>
                </c:pt>
                <c:pt idx="11">
                  <c:v>1024</c:v>
                </c:pt>
                <c:pt idx="12">
                  <c:v>1060</c:v>
                </c:pt>
                <c:pt idx="13">
                  <c:v>1076</c:v>
                </c:pt>
                <c:pt idx="14">
                  <c:v>1089</c:v>
                </c:pt>
                <c:pt idx="15">
                  <c:v>1101</c:v>
                </c:pt>
                <c:pt idx="16">
                  <c:v>1118</c:v>
                </c:pt>
                <c:pt idx="17">
                  <c:v>1148</c:v>
                </c:pt>
                <c:pt idx="18">
                  <c:v>1272</c:v>
                </c:pt>
                <c:pt idx="19">
                  <c:v>1357</c:v>
                </c:pt>
                <c:pt idx="20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65E-48BB-964E-EF719C88DBCD}"/>
            </c:ext>
          </c:extLst>
        </c:ser>
        <c:ser>
          <c:idx val="1"/>
          <c:order val="2"/>
          <c:tx>
            <c:strRef>
              <c:f>'資料Ⅰ-17'!$H$4:$H$5</c:f>
              <c:strCache>
                <c:ptCount val="2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4.4001839068990379E-3"/>
                  <c:y val="2.51198963649175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5E-48BB-964E-EF719C88DBCD}"/>
                </c:ext>
              </c:extLst>
            </c:dLbl>
            <c:dLbl>
              <c:idx val="1"/>
              <c:layout>
                <c:manualLayout>
                  <c:x val="4.4001839068990179E-3"/>
                  <c:y val="4.6603913408244137E-3"/>
                </c:manualLayout>
              </c:layout>
              <c:tx>
                <c:rich>
                  <a:bodyPr/>
                  <a:lstStyle/>
                  <a:p>
                    <a:fld id="{C1252F7F-EB86-4098-9D10-93C2A9988B06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C65E-48BB-964E-EF719C88DBC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C65E-48BB-964E-EF719C88DBC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C65E-48BB-964E-EF719C88DBC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C65E-48BB-964E-EF719C88DBC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C65E-48BB-964E-EF719C88DBCD}"/>
                </c:ext>
              </c:extLst>
            </c:dLbl>
            <c:dLbl>
              <c:idx val="6"/>
              <c:layout>
                <c:manualLayout>
                  <c:x val="3.124130573898317E-3"/>
                  <c:y val="0.16529288651685087"/>
                </c:manualLayout>
              </c:layout>
              <c:tx>
                <c:rich>
                  <a:bodyPr/>
                  <a:lstStyle/>
                  <a:p>
                    <a:fld id="{6531914A-E791-4EE3-BFBC-3CD14EAA9D20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C65E-48BB-964E-EF719C88DBC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C65E-48BB-964E-EF719C88DBC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C65E-48BB-964E-EF719C88DBC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C65E-48BB-964E-EF719C88DBC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C65E-48BB-964E-EF719C88DBCD}"/>
                </c:ext>
              </c:extLst>
            </c:dLbl>
            <c:dLbl>
              <c:idx val="11"/>
              <c:layout>
                <c:manualLayout>
                  <c:x val="-1.2760533330008017E-3"/>
                  <c:y val="0.13071096728891837"/>
                </c:manualLayout>
              </c:layout>
              <c:tx>
                <c:rich>
                  <a:bodyPr/>
                  <a:lstStyle/>
                  <a:p>
                    <a:fld id="{BADE3F66-4E7A-4F46-A4FA-FD3386D37F4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C65E-48BB-964E-EF719C88DBC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C65E-48BB-964E-EF719C88DBC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C65E-48BB-964E-EF719C88DBC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C65E-48BB-964E-EF719C88DBC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C65E-48BB-964E-EF719C88DBCD}"/>
                </c:ext>
              </c:extLst>
            </c:dLbl>
            <c:dLbl>
              <c:idx val="16"/>
              <c:layout>
                <c:manualLayout>
                  <c:x val="-1.3387502043100414E-3"/>
                  <c:y val="0.1264517999856144"/>
                </c:manualLayout>
              </c:layout>
              <c:tx>
                <c:rich>
                  <a:bodyPr/>
                  <a:lstStyle/>
                  <a:p>
                    <a:fld id="{CCFCD9C5-5158-4FAF-94B1-E7236E03219A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C65E-48BB-964E-EF719C88DBCD}"/>
                </c:ext>
              </c:extLst>
            </c:dLbl>
            <c:dLbl>
              <c:idx val="17"/>
              <c:layout>
                <c:manualLayout>
                  <c:x val="6.5607356891055468E-3"/>
                  <c:y val="4.7584349523420555E-2"/>
                </c:manualLayout>
              </c:layout>
              <c:tx>
                <c:rich>
                  <a:bodyPr/>
                  <a:lstStyle/>
                  <a:p>
                    <a:endParaRPr lang="en-US" altLang="ja-JP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F-C65E-48BB-964E-EF719C88DBC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C65E-48BB-964E-EF719C88DBC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ja-JP" alt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C65E-48BB-964E-EF719C88DBCD}"/>
                </c:ext>
              </c:extLst>
            </c:dLbl>
            <c:dLbl>
              <c:idx val="20"/>
              <c:layout>
                <c:manualLayout>
                  <c:x val="4.8916205824754821E-3"/>
                  <c:y val="0.1191303043419420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94437876326218E-2"/>
                      <c:h val="9.9395837406628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2-C65E-48BB-964E-EF719C88D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latin typeface="ＭＳ Ｐゴシック" panose="020B0600070205080204" pitchFamily="50" charset="-128"/>
                  </a:defRPr>
                </a:pPr>
                <a:endParaRPr lang="ja-JP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cat>
            <c:strRef>
              <c:f>'資料Ⅰ-17'!$B$6:$B$26</c:f>
              <c:strCache>
                <c:ptCount val="21"/>
                <c:pt idx="0">
                  <c:v>H16
(2004)</c:v>
                </c:pt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f>'資料Ⅰ-17'!$H$6:$H$26</c:f>
              <c:numCache>
                <c:formatCode>#,##0_ ;[Red]\-#,##0\ </c:formatCode>
                <c:ptCount val="21"/>
                <c:pt idx="0">
                  <c:v>493</c:v>
                </c:pt>
                <c:pt idx="1">
                  <c:v>576</c:v>
                </c:pt>
                <c:pt idx="2">
                  <c:v>687</c:v>
                </c:pt>
                <c:pt idx="3">
                  <c:v>791</c:v>
                </c:pt>
                <c:pt idx="4">
                  <c:v>947</c:v>
                </c:pt>
                <c:pt idx="5">
                  <c:v>1185</c:v>
                </c:pt>
                <c:pt idx="6">
                  <c:v>1372</c:v>
                </c:pt>
                <c:pt idx="7">
                  <c:v>1437</c:v>
                </c:pt>
                <c:pt idx="8">
                  <c:v>1527</c:v>
                </c:pt>
                <c:pt idx="9">
                  <c:v>1577</c:v>
                </c:pt>
                <c:pt idx="10">
                  <c:v>1619</c:v>
                </c:pt>
                <c:pt idx="11">
                  <c:v>1659</c:v>
                </c:pt>
                <c:pt idx="12">
                  <c:v>1707</c:v>
                </c:pt>
                <c:pt idx="13">
                  <c:v>1726</c:v>
                </c:pt>
                <c:pt idx="14">
                  <c:v>1728</c:v>
                </c:pt>
                <c:pt idx="15">
                  <c:v>1753</c:v>
                </c:pt>
                <c:pt idx="16">
                  <c:v>1765</c:v>
                </c:pt>
                <c:pt idx="17">
                  <c:v>1768</c:v>
                </c:pt>
                <c:pt idx="18">
                  <c:v>1890</c:v>
                </c:pt>
                <c:pt idx="19">
                  <c:v>1963</c:v>
                </c:pt>
                <c:pt idx="20">
                  <c:v>2002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'資料Ⅰ-17'!$H$26</c15:f>
                <c15:dlblRangeCache>
                  <c:ptCount val="1"/>
                  <c:pt idx="0">
                    <c:v>2,002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3-C65E-48BB-964E-EF719C88D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454223216"/>
        <c:axId val="1"/>
      </c:barChart>
      <c:catAx>
        <c:axId val="454223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baseline="0">
                <a:latin typeface="ＭＳ Ｐゴシック" panose="020B0600070205080204" pitchFamily="50" charset="-128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numFmt formatCode="#,##0_ ;[Red]\-#,##0\ 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baseline="0">
                <a:latin typeface="ＭＳ Ｐゴシック" panose="020B0600070205080204" pitchFamily="50" charset="-128"/>
              </a:defRPr>
            </a:pPr>
            <a:endParaRPr lang="ja-JP"/>
          </a:p>
        </c:txPr>
        <c:crossAx val="454223216"/>
        <c:crosses val="autoZero"/>
        <c:crossBetween val="between"/>
        <c:minorUnit val="10"/>
      </c:valAx>
      <c:spPr>
        <a:solidFill>
          <a:schemeClr val="bg1"/>
        </a:solidFill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4020406459192791"/>
          <c:y val="0.11009463076017652"/>
          <c:w val="0.12936540686283171"/>
          <c:h val="0.10756010185926164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ysClr val="windowText" lastClr="000000"/>
          </a:solidFill>
          <a:latin typeface="游ゴシック" panose="020B0400000000000000" pitchFamily="50" charset="-128"/>
          <a:ea typeface="ＭＳ Ｐゴシック" panose="020B0600070205080204" pitchFamily="50" charset="-128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" footer="0.5"/>
    <c:pageSetup paperSize="9"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233069</xdr:colOff>
      <xdr:row>18</xdr:row>
      <xdr:rowOff>54342</xdr:rowOff>
    </xdr:from>
    <xdr:to>
      <xdr:col>13</xdr:col>
      <xdr:colOff>425193</xdr:colOff>
      <xdr:row>22</xdr:row>
      <xdr:rowOff>321874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6D5A22-A405-4369-BC40-95FDE13977A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0.01975</cdr:y>
    </cdr:from>
    <cdr:to>
      <cdr:x>0</cdr:x>
      <cdr:y>0.02096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111142"/>
          <a:ext cx="763962" cy="2254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pPr algn="l"/>
          <a:r>
            <a:rPr lang="ja-JP" altLang="en-US" sz="11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（箇所数）</a:t>
          </a:r>
        </a:p>
      </cdr:txBody>
    </cdr:sp>
  </cdr:relSizeAnchor>
  <cdr:relSizeAnchor xmlns:cdr="http://schemas.openxmlformats.org/drawingml/2006/chartDrawing">
    <cdr:from>
      <cdr:x>0.90619</cdr:x>
      <cdr:y>0.76193</cdr:y>
    </cdr:from>
    <cdr:to>
      <cdr:x>0.99305</cdr:x>
      <cdr:y>0.82873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2615495" y="1338654"/>
          <a:ext cx="250687" cy="117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b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ja-JP" altLang="en-US" sz="6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（年度）</a:t>
          </a:r>
        </a:p>
      </cdr:txBody>
    </cdr:sp>
  </cdr:relSizeAnchor>
  <cdr:relSizeAnchor xmlns:cdr="http://schemas.openxmlformats.org/drawingml/2006/chartDrawing">
    <cdr:from>
      <cdr:x>0.00826</cdr:x>
      <cdr:y>0.00742</cdr:y>
    </cdr:from>
    <cdr:to>
      <cdr:x>0.10548</cdr:x>
      <cdr:y>0.10095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23840" y="13036"/>
          <a:ext cx="280589" cy="164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6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（箇所）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D9018-8179-4D9D-9F20-A0BB5E4A39C7}">
  <sheetPr>
    <pageSetUpPr fitToPage="1"/>
  </sheetPr>
  <dimension ref="A1:H50"/>
  <sheetViews>
    <sheetView showGridLines="0" tabSelected="1" zoomScaleNormal="100" zoomScaleSheetLayoutView="55" workbookViewId="0">
      <selection activeCell="J12" sqref="J12"/>
    </sheetView>
  </sheetViews>
  <sheetFormatPr defaultRowHeight="13.5" x14ac:dyDescent="0.15"/>
  <cols>
    <col min="1" max="1" width="1.5" customWidth="1"/>
    <col min="2" max="3" width="10.625" customWidth="1"/>
    <col min="4" max="4" width="14.375" customWidth="1"/>
    <col min="5" max="5" width="15.5" customWidth="1"/>
    <col min="6" max="6" width="12" customWidth="1"/>
    <col min="7" max="8" width="10.625" customWidth="1"/>
    <col min="12" max="12" width="8.125" customWidth="1"/>
    <col min="18" max="18" width="9.625" customWidth="1"/>
  </cols>
  <sheetData>
    <row r="1" spans="1:8" ht="37.5" customHeight="1" x14ac:dyDescent="0.2">
      <c r="A1" s="4" t="s" ph="1">
        <v>0</v>
      </c>
    </row>
    <row r="2" spans="1:8" ht="18" customHeight="1" x14ac:dyDescent="0.15"/>
    <row r="3" spans="1:8" ht="18" customHeight="1" x14ac:dyDescent="0.15">
      <c r="H3" s="1" t="s">
        <v>1</v>
      </c>
    </row>
    <row r="4" spans="1:8" ht="27" customHeight="1" x14ac:dyDescent="0.15">
      <c r="B4" s="22" t="s">
        <v>2</v>
      </c>
      <c r="C4" s="11"/>
      <c r="D4" s="24" t="s">
        <v>3</v>
      </c>
      <c r="E4" s="25"/>
      <c r="F4" s="22" t="s">
        <v>4</v>
      </c>
      <c r="G4" s="22" t="s">
        <v>5</v>
      </c>
      <c r="H4" s="22" t="s">
        <v>6</v>
      </c>
    </row>
    <row r="5" spans="1:8" ht="18" customHeight="1" x14ac:dyDescent="0.15">
      <c r="B5" s="23"/>
      <c r="C5" s="21"/>
      <c r="D5" s="8" t="s">
        <v>7</v>
      </c>
      <c r="E5" s="8" t="s">
        <v>8</v>
      </c>
      <c r="F5" s="23"/>
      <c r="G5" s="23"/>
      <c r="H5" s="23"/>
    </row>
    <row r="6" spans="1:8" ht="27" x14ac:dyDescent="0.15">
      <c r="B6" s="2" t="s">
        <v>9</v>
      </c>
      <c r="C6" s="2"/>
      <c r="D6" s="3">
        <v>399</v>
      </c>
      <c r="E6" s="7" t="s">
        <v>10</v>
      </c>
      <c r="F6" s="3">
        <f>D6</f>
        <v>399</v>
      </c>
      <c r="G6" s="3">
        <v>94</v>
      </c>
      <c r="H6" s="3">
        <f>SUM(F6:G6)</f>
        <v>493</v>
      </c>
    </row>
    <row r="7" spans="1:8" ht="27" x14ac:dyDescent="0.15">
      <c r="B7" s="2" t="s">
        <v>11</v>
      </c>
      <c r="C7" s="2"/>
      <c r="D7" s="3">
        <v>420</v>
      </c>
      <c r="E7" s="7" t="s">
        <v>10</v>
      </c>
      <c r="F7" s="3">
        <f>D7</f>
        <v>420</v>
      </c>
      <c r="G7" s="3">
        <v>156</v>
      </c>
      <c r="H7" s="3">
        <f t="shared" ref="H7:H21" si="0">SUM(F7:G7)</f>
        <v>576</v>
      </c>
    </row>
    <row r="8" spans="1:8" ht="27" x14ac:dyDescent="0.15">
      <c r="B8" s="2"/>
      <c r="C8" s="2" t="s">
        <v>12</v>
      </c>
      <c r="D8" s="3">
        <v>443</v>
      </c>
      <c r="E8" s="7" t="s">
        <v>10</v>
      </c>
      <c r="F8" s="3">
        <f>D8</f>
        <v>443</v>
      </c>
      <c r="G8" s="3">
        <v>244</v>
      </c>
      <c r="H8" s="3">
        <f t="shared" si="0"/>
        <v>687</v>
      </c>
    </row>
    <row r="9" spans="1:8" ht="27" x14ac:dyDescent="0.15">
      <c r="B9" s="2"/>
      <c r="C9" s="2" t="s">
        <v>13</v>
      </c>
      <c r="D9" s="3">
        <v>466</v>
      </c>
      <c r="E9" s="7" t="s">
        <v>10</v>
      </c>
      <c r="F9" s="3">
        <f>D9</f>
        <v>466</v>
      </c>
      <c r="G9" s="3">
        <v>325</v>
      </c>
      <c r="H9" s="3">
        <f t="shared" si="0"/>
        <v>791</v>
      </c>
    </row>
    <row r="10" spans="1:8" ht="27" x14ac:dyDescent="0.15">
      <c r="B10" s="2"/>
      <c r="C10" s="2" t="s">
        <v>14</v>
      </c>
      <c r="D10" s="3">
        <v>475</v>
      </c>
      <c r="E10" s="7" t="s">
        <v>10</v>
      </c>
      <c r="F10" s="3">
        <f>D10</f>
        <v>475</v>
      </c>
      <c r="G10" s="3">
        <v>472</v>
      </c>
      <c r="H10" s="3">
        <f t="shared" si="0"/>
        <v>947</v>
      </c>
    </row>
    <row r="11" spans="1:8" ht="27" x14ac:dyDescent="0.15">
      <c r="B11" s="2"/>
      <c r="C11" s="2" t="s">
        <v>15</v>
      </c>
      <c r="D11" s="3">
        <v>486</v>
      </c>
      <c r="E11" s="6">
        <v>61</v>
      </c>
      <c r="F11" s="6">
        <f t="shared" ref="F11:F19" si="1">D11+E11</f>
        <v>547</v>
      </c>
      <c r="G11" s="3">
        <v>638</v>
      </c>
      <c r="H11" s="3">
        <f t="shared" si="0"/>
        <v>1185</v>
      </c>
    </row>
    <row r="12" spans="1:8" ht="27" x14ac:dyDescent="0.15">
      <c r="B12" s="2" t="s">
        <v>16</v>
      </c>
      <c r="C12" s="2"/>
      <c r="D12" s="3">
        <v>496</v>
      </c>
      <c r="E12" s="6">
        <v>73</v>
      </c>
      <c r="F12" s="6">
        <f t="shared" si="1"/>
        <v>569</v>
      </c>
      <c r="G12" s="3">
        <v>803</v>
      </c>
      <c r="H12" s="3">
        <f t="shared" si="0"/>
        <v>1372</v>
      </c>
    </row>
    <row r="13" spans="1:8" ht="29.25" customHeight="1" x14ac:dyDescent="0.15">
      <c r="B13" s="2"/>
      <c r="C13" s="2" t="s">
        <v>17</v>
      </c>
      <c r="D13" s="3">
        <v>499</v>
      </c>
      <c r="E13" s="6">
        <v>85</v>
      </c>
      <c r="F13" s="6">
        <f t="shared" si="1"/>
        <v>584</v>
      </c>
      <c r="G13" s="3">
        <v>853</v>
      </c>
      <c r="H13" s="3">
        <f t="shared" si="0"/>
        <v>1437</v>
      </c>
    </row>
    <row r="14" spans="1:8" ht="29.25" customHeight="1" x14ac:dyDescent="0.15">
      <c r="B14" s="2"/>
      <c r="C14" s="2" t="s">
        <v>18</v>
      </c>
      <c r="D14" s="3">
        <v>490</v>
      </c>
      <c r="E14" s="6">
        <v>113</v>
      </c>
      <c r="F14" s="6">
        <f t="shared" si="1"/>
        <v>603</v>
      </c>
      <c r="G14" s="3">
        <v>924</v>
      </c>
      <c r="H14" s="3">
        <f t="shared" si="0"/>
        <v>1527</v>
      </c>
    </row>
    <row r="15" spans="1:8" ht="29.25" customHeight="1" x14ac:dyDescent="0.15">
      <c r="B15" s="2"/>
      <c r="C15" s="2" t="s">
        <v>19</v>
      </c>
      <c r="D15" s="3">
        <v>490</v>
      </c>
      <c r="E15" s="6">
        <v>125</v>
      </c>
      <c r="F15" s="6">
        <f t="shared" si="1"/>
        <v>615</v>
      </c>
      <c r="G15" s="3">
        <v>962</v>
      </c>
      <c r="H15" s="3">
        <f t="shared" si="0"/>
        <v>1577</v>
      </c>
    </row>
    <row r="16" spans="1:8" ht="29.25" customHeight="1" x14ac:dyDescent="0.15">
      <c r="B16" s="2"/>
      <c r="C16" s="2" t="s">
        <v>20</v>
      </c>
      <c r="D16" s="3">
        <v>493</v>
      </c>
      <c r="E16" s="6">
        <v>137</v>
      </c>
      <c r="F16" s="6">
        <f t="shared" si="1"/>
        <v>630</v>
      </c>
      <c r="G16" s="3">
        <v>989</v>
      </c>
      <c r="H16" s="3">
        <f t="shared" si="0"/>
        <v>1619</v>
      </c>
    </row>
    <row r="17" spans="1:8" ht="29.25" customHeight="1" x14ac:dyDescent="0.15">
      <c r="B17" s="2" t="s">
        <v>21</v>
      </c>
      <c r="C17" s="2"/>
      <c r="D17" s="3">
        <v>494</v>
      </c>
      <c r="E17" s="6">
        <v>141</v>
      </c>
      <c r="F17" s="6">
        <f t="shared" si="1"/>
        <v>635</v>
      </c>
      <c r="G17" s="3">
        <v>1024</v>
      </c>
      <c r="H17" s="3">
        <f t="shared" si="0"/>
        <v>1659</v>
      </c>
    </row>
    <row r="18" spans="1:8" ht="29.25" customHeight="1" x14ac:dyDescent="0.15">
      <c r="B18" s="2"/>
      <c r="C18" s="2" t="s">
        <v>22</v>
      </c>
      <c r="D18" s="3">
        <v>494</v>
      </c>
      <c r="E18" s="6">
        <v>153</v>
      </c>
      <c r="F18" s="6">
        <f t="shared" si="1"/>
        <v>647</v>
      </c>
      <c r="G18" s="3">
        <v>1060</v>
      </c>
      <c r="H18" s="3">
        <f t="shared" si="0"/>
        <v>1707</v>
      </c>
    </row>
    <row r="19" spans="1:8" ht="29.25" customHeight="1" x14ac:dyDescent="0.15">
      <c r="B19" s="2"/>
      <c r="C19" s="2" t="s">
        <v>23</v>
      </c>
      <c r="D19" s="5">
        <v>492</v>
      </c>
      <c r="E19" s="6">
        <v>158</v>
      </c>
      <c r="F19" s="6">
        <f t="shared" si="1"/>
        <v>650</v>
      </c>
      <c r="G19" s="5">
        <v>1076</v>
      </c>
      <c r="H19" s="3">
        <f t="shared" si="0"/>
        <v>1726</v>
      </c>
    </row>
    <row r="20" spans="1:8" ht="29.25" customHeight="1" x14ac:dyDescent="0.15">
      <c r="B20" s="2"/>
      <c r="C20" s="2" t="s">
        <v>24</v>
      </c>
      <c r="D20" s="3">
        <v>471</v>
      </c>
      <c r="E20" s="6">
        <v>168</v>
      </c>
      <c r="F20" s="9">
        <f>D20+E20</f>
        <v>639</v>
      </c>
      <c r="G20" s="3">
        <v>1089</v>
      </c>
      <c r="H20" s="3">
        <f>SUM(F20:G20)</f>
        <v>1728</v>
      </c>
    </row>
    <row r="21" spans="1:8" ht="29.25" customHeight="1" x14ac:dyDescent="0.15">
      <c r="B21" s="2"/>
      <c r="C21" s="2" t="s">
        <v>25</v>
      </c>
      <c r="D21" s="3">
        <v>472</v>
      </c>
      <c r="E21" s="6">
        <v>180</v>
      </c>
      <c r="F21" s="10">
        <f>D21+E21</f>
        <v>652</v>
      </c>
      <c r="G21" s="3">
        <v>1101</v>
      </c>
      <c r="H21" s="3">
        <f t="shared" si="0"/>
        <v>1753</v>
      </c>
    </row>
    <row r="22" spans="1:8" ht="29.25" customHeight="1" x14ac:dyDescent="0.15">
      <c r="B22" s="17" t="s">
        <v>26</v>
      </c>
      <c r="C22" s="17"/>
      <c r="D22" s="18">
        <v>471</v>
      </c>
      <c r="E22" s="19">
        <v>176</v>
      </c>
      <c r="F22" s="20">
        <v>647</v>
      </c>
      <c r="G22" s="18">
        <v>1118</v>
      </c>
      <c r="H22" s="18">
        <v>1765</v>
      </c>
    </row>
    <row r="23" spans="1:8" ht="29.25" customHeight="1" x14ac:dyDescent="0.15">
      <c r="B23" s="13"/>
      <c r="C23" s="17" t="s">
        <v>27</v>
      </c>
      <c r="D23" s="14">
        <v>464</v>
      </c>
      <c r="E23" s="15">
        <v>156</v>
      </c>
      <c r="F23" s="16">
        <v>620</v>
      </c>
      <c r="G23" s="14">
        <v>1148</v>
      </c>
      <c r="H23" s="14">
        <v>1768</v>
      </c>
    </row>
    <row r="24" spans="1:8" ht="29.25" customHeight="1" x14ac:dyDescent="0.15">
      <c r="B24" s="13"/>
      <c r="C24" s="13" t="s">
        <v>28</v>
      </c>
      <c r="D24" s="14">
        <v>463</v>
      </c>
      <c r="E24" s="15">
        <v>155</v>
      </c>
      <c r="F24" s="16">
        <v>618</v>
      </c>
      <c r="G24" s="14">
        <v>1272</v>
      </c>
      <c r="H24" s="14">
        <v>1890</v>
      </c>
    </row>
    <row r="25" spans="1:8" ht="29.25" customHeight="1" x14ac:dyDescent="0.15">
      <c r="B25" s="13"/>
      <c r="C25" s="13" t="s">
        <v>29</v>
      </c>
      <c r="D25" s="14">
        <v>459</v>
      </c>
      <c r="E25" s="15">
        <v>147</v>
      </c>
      <c r="F25" s="16">
        <v>606</v>
      </c>
      <c r="G25" s="14">
        <v>1357</v>
      </c>
      <c r="H25" s="14">
        <v>1963</v>
      </c>
    </row>
    <row r="26" spans="1:8" ht="27" x14ac:dyDescent="0.15">
      <c r="A26" s="26"/>
      <c r="B26" s="27" t="s">
        <v>30</v>
      </c>
      <c r="C26" s="27"/>
      <c r="D26" s="28">
        <v>455</v>
      </c>
      <c r="E26" s="29">
        <v>147</v>
      </c>
      <c r="F26" s="30">
        <v>602</v>
      </c>
      <c r="G26" s="28">
        <v>1400</v>
      </c>
      <c r="H26" s="28">
        <v>2002</v>
      </c>
    </row>
    <row r="27" spans="1:8" ht="15" customHeight="1" x14ac:dyDescent="0.15"/>
    <row r="28" spans="1:8" ht="15" customHeight="1" x14ac:dyDescent="0.15">
      <c r="B28" s="12" t="s">
        <v>31</v>
      </c>
      <c r="C28" s="12"/>
    </row>
    <row r="29" spans="1:8" ht="15" customHeight="1" x14ac:dyDescent="0.15">
      <c r="B29" t="s">
        <v>32</v>
      </c>
    </row>
    <row r="30" spans="1:8" ht="15" customHeight="1" x14ac:dyDescent="0.15"/>
    <row r="31" spans="1:8" ht="15" customHeight="1" x14ac:dyDescent="0.15"/>
    <row r="32" spans="1:8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</sheetData>
  <mergeCells count="5">
    <mergeCell ref="B4:B5"/>
    <mergeCell ref="D4:E4"/>
    <mergeCell ref="F4:F5"/>
    <mergeCell ref="G4:G5"/>
    <mergeCell ref="H4:H5"/>
  </mergeCells>
  <phoneticPr fontId="2"/>
  <printOptions horizontalCentered="1"/>
  <pageMargins left="0.44" right="0.24" top="0.8" bottom="0.39370078740157483" header="0.51181102362204722" footer="0.18"/>
  <pageSetup paperSize="9" scale="73" orientation="landscape" r:id="rId1"/>
  <headerFooter alignWithMargins="0">
    <oddFooter>&amp;R&amp;F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869C353716B5548AE7A604079DE5901" ma:contentTypeVersion="15" ma:contentTypeDescription="新しいドキュメントを作成します。" ma:contentTypeScope="" ma:versionID="36e2f988bcb83b626c90f8a57253e6d7">
  <xsd:schema xmlns:xsd="http://www.w3.org/2001/XMLSchema" xmlns:xs="http://www.w3.org/2001/XMLSchema" xmlns:p="http://schemas.microsoft.com/office/2006/metadata/properties" xmlns:ns2="7f6f0801-61dd-42e2-bae4-bb7b47938e46" xmlns:ns3="3afe5d4f-c00f-42e9-bedd-9d4f97d92c15" targetNamespace="http://schemas.microsoft.com/office/2006/metadata/properties" ma:root="true" ma:fieldsID="cdd520396574b5a8470fac5a92a08809" ns2:_="" ns3:_="">
    <xsd:import namespace="7f6f0801-61dd-42e2-bae4-bb7b47938e46"/>
    <xsd:import namespace="3afe5d4f-c00f-42e9-bedd-9d4f97d92c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f0801-61dd-42e2-bae4-bb7b47938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e5d4f-c00f-42e9-bedd-9d4f97d92c1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7dfb687-d984-465a-ae7a-44722e77a0f0}" ma:internalName="TaxCatchAll" ma:showField="CatchAllData" ma:web="3afe5d4f-c00f-42e9-bedd-9d4f97d92c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fe5d4f-c00f-42e9-bedd-9d4f97d92c15" xsi:nil="true"/>
    <lcf76f155ced4ddcb4097134ff3c332f xmlns="7f6f0801-61dd-42e2-bae4-bb7b47938e4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80129D-F94F-46B1-98CB-FDA53FE62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6f0801-61dd-42e2-bae4-bb7b47938e46"/>
    <ds:schemaRef ds:uri="3afe5d4f-c00f-42e9-bedd-9d4f97d92c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F10227-525A-496D-B558-C0096F1B933B}">
  <ds:schemaRefs>
    <ds:schemaRef ds:uri="http://schemas.microsoft.com/office/2006/documentManagement/types"/>
    <ds:schemaRef ds:uri="http://purl.org/dc/elements/1.1/"/>
    <ds:schemaRef ds:uri="3afe5d4f-c00f-42e9-bedd-9d4f97d92c15"/>
    <ds:schemaRef ds:uri="http://purl.org/dc/terms/"/>
    <ds:schemaRef ds:uri="7f6f0801-61dd-42e2-bae4-bb7b47938e4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5EEFE-EC09-4CBA-96F2-F39992F725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資料Ⅰ-17</vt:lpstr>
      <vt:lpstr>'資料Ⅰ-17'!Print_Area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2025-11-10T02:18:42Z</cp:lastPrinted>
  <dcterms:created xsi:type="dcterms:W3CDTF">2008-04-25T06:49:07Z</dcterms:created>
  <dcterms:modified xsi:type="dcterms:W3CDTF">2026-06-10T08:17:25Z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0x0101005869C353716B5548AE7A604079DE5901</vt:lpwstr>
  </property>
  <property fmtid="{D5CDD505-2E9C-101B-9397-08002B2CF9AE}" pid="3" name="MediaServiceImageTags">
    <vt:lpwstr/>
  </property>
</Properties>
</file>