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60CDD61A-2744-4344-81A5-E7CE9C43E0A6}" xr6:coauthVersionLast="47" xr6:coauthVersionMax="47" xr10:uidLastSave="{00000000-0000-0000-0000-000000000000}"/>
  <bookViews>
    <workbookView xWindow="-28920" yWindow="-5655" windowWidth="29040" windowHeight="15720" xr2:uid="{8BE5F013-EFE9-4098-AED2-0F22665CCFB0}"/>
  </bookViews>
  <sheets>
    <sheet name="新設住宅着工戸数及び床面積" sheetId="1" r:id="rId1"/>
  </sheets>
  <definedNames>
    <definedName name="menseki" localSheetId="0">#REF!</definedName>
    <definedName name="menseki">#REF!</definedName>
    <definedName name="_xlnm.Print_Area" localSheetId="0">新設住宅着工戸数及び床面積!$A$1:$N$34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E12" i="1"/>
  <c r="F12" i="1"/>
  <c r="G12" i="1"/>
  <c r="H12" i="1"/>
  <c r="I12" i="1"/>
  <c r="J12" i="1"/>
  <c r="K12" i="1"/>
  <c r="L12" i="1"/>
  <c r="M12" i="1"/>
  <c r="N12" i="1"/>
  <c r="N13" i="1"/>
  <c r="N14" i="1"/>
  <c r="N15" i="1"/>
  <c r="N16" i="1"/>
  <c r="N17" i="1"/>
  <c r="N18" i="1"/>
  <c r="N19" i="1"/>
  <c r="N20" i="1"/>
  <c r="N21" i="1"/>
  <c r="E22" i="1"/>
  <c r="F22" i="1"/>
  <c r="G22" i="1"/>
  <c r="H22" i="1"/>
  <c r="I22" i="1"/>
  <c r="J22" i="1"/>
  <c r="K22" i="1"/>
  <c r="L22" i="1"/>
  <c r="M22" i="1"/>
  <c r="N22" i="1" s="1"/>
  <c r="N23" i="1"/>
  <c r="N24" i="1"/>
  <c r="E25" i="1"/>
  <c r="F25" i="1"/>
  <c r="G25" i="1"/>
  <c r="H25" i="1"/>
  <c r="I25" i="1"/>
  <c r="J25" i="1"/>
  <c r="K25" i="1"/>
  <c r="L25" i="1"/>
  <c r="M25" i="1"/>
  <c r="N25" i="1" s="1"/>
  <c r="D26" i="1"/>
  <c r="E26" i="1"/>
  <c r="F26" i="1"/>
  <c r="G26" i="1"/>
  <c r="H26" i="1"/>
  <c r="I26" i="1"/>
  <c r="J26" i="1"/>
  <c r="K26" i="1"/>
  <c r="L26" i="1"/>
  <c r="N26" i="1" s="1"/>
  <c r="M26" i="1"/>
  <c r="D27" i="1"/>
  <c r="E27" i="1"/>
  <c r="F27" i="1"/>
  <c r="G27" i="1"/>
  <c r="H27" i="1"/>
  <c r="I27" i="1"/>
  <c r="J27" i="1"/>
  <c r="K27" i="1"/>
  <c r="L27" i="1"/>
  <c r="M27" i="1"/>
  <c r="N27" i="1" s="1"/>
  <c r="E28" i="1"/>
  <c r="F28" i="1"/>
  <c r="G28" i="1"/>
  <c r="H28" i="1"/>
  <c r="I28" i="1"/>
  <c r="J28" i="1"/>
  <c r="K28" i="1"/>
  <c r="L28" i="1"/>
  <c r="M28" i="1"/>
  <c r="N28" i="1" s="1"/>
  <c r="E29" i="1"/>
  <c r="F29" i="1"/>
  <c r="G29" i="1"/>
  <c r="H29" i="1"/>
  <c r="I29" i="1"/>
  <c r="J29" i="1"/>
  <c r="K29" i="1"/>
  <c r="L29" i="1"/>
  <c r="M29" i="1"/>
  <c r="N29" i="1" s="1"/>
  <c r="E30" i="1"/>
  <c r="F30" i="1"/>
  <c r="G30" i="1"/>
  <c r="H30" i="1"/>
  <c r="I30" i="1"/>
  <c r="J30" i="1"/>
  <c r="K30" i="1"/>
  <c r="L30" i="1"/>
  <c r="M30" i="1"/>
  <c r="N30" i="1"/>
  <c r="E31" i="1"/>
  <c r="F31" i="1"/>
  <c r="G31" i="1"/>
  <c r="H31" i="1"/>
  <c r="I31" i="1"/>
  <c r="J31" i="1"/>
  <c r="K31" i="1"/>
  <c r="L31" i="1"/>
  <c r="M31" i="1"/>
  <c r="N31" i="1" s="1"/>
  <c r="D32" i="1"/>
  <c r="E32" i="1"/>
  <c r="F32" i="1"/>
  <c r="G32" i="1"/>
  <c r="H32" i="1"/>
  <c r="I32" i="1"/>
  <c r="J32" i="1"/>
  <c r="K32" i="1"/>
  <c r="L32" i="1"/>
  <c r="M32" i="1"/>
  <c r="N32" i="1"/>
  <c r="D33" i="1"/>
  <c r="E33" i="1"/>
  <c r="F33" i="1"/>
  <c r="G33" i="1"/>
  <c r="H33" i="1"/>
  <c r="I33" i="1"/>
  <c r="J33" i="1"/>
  <c r="K33" i="1"/>
  <c r="L33" i="1"/>
  <c r="N33" i="1" s="1"/>
  <c r="M33" i="1"/>
</calcChain>
</file>

<file path=xl/sharedStrings.xml><?xml version="1.0" encoding="utf-8"?>
<sst xmlns="http://schemas.openxmlformats.org/spreadsheetml/2006/main" count="57" uniqueCount="33">
  <si>
    <t>注１：資金別で公的資金と民間資金を併用した住宅は、公的資金に含めて計上。
　２：対前年増減率のうち、木造率における数値は、前年との差。
　３：計の不一致は四捨五入による。
   ４：令和７(2025)年の数値は、令和８(2026)年１月30日に公表された統計情報に基づくもの。
資料：国土交通省「住宅着工統計」　</t>
    <rPh sb="0" eb="1">
      <t>チュウ</t>
    </rPh>
    <rPh sb="91" eb="93">
      <t>レイワ</t>
    </rPh>
    <rPh sb="100" eb="101">
      <t>ネン</t>
    </rPh>
    <rPh sb="102" eb="104">
      <t>スウチ</t>
    </rPh>
    <rPh sb="106" eb="108">
      <t>レイワ</t>
    </rPh>
    <rPh sb="115" eb="116">
      <t>ネン</t>
    </rPh>
    <rPh sb="117" eb="118">
      <t>ガツ</t>
    </rPh>
    <rPh sb="120" eb="121">
      <t>ニチ</t>
    </rPh>
    <rPh sb="122" eb="124">
      <t>コウヒョウ</t>
    </rPh>
    <rPh sb="127" eb="131">
      <t>トウケイジョウホウ</t>
    </rPh>
    <rPh sb="132" eb="133">
      <t>モト</t>
    </rPh>
    <phoneticPr fontId="3"/>
  </si>
  <si>
    <t>非 木 造</t>
    <rPh sb="0" eb="1">
      <t>ヒ</t>
    </rPh>
    <rPh sb="2" eb="5">
      <t>モクゾウ</t>
    </rPh>
    <phoneticPr fontId="3"/>
  </si>
  <si>
    <r>
      <t>(m</t>
    </r>
    <r>
      <rPr>
        <vertAlign val="superscript"/>
        <sz val="8"/>
        <color theme="1"/>
        <rFont val="ＭＳ ゴシック"/>
        <family val="3"/>
        <charset val="128"/>
      </rPr>
      <t>2</t>
    </r>
    <r>
      <rPr>
        <sz val="8"/>
        <color theme="1"/>
        <rFont val="ＭＳ ゴシック"/>
        <family val="3"/>
        <charset val="128"/>
      </rPr>
      <t>)</t>
    </r>
    <phoneticPr fontId="3"/>
  </si>
  <si>
    <t>木　　造</t>
    <rPh sb="0" eb="4">
      <t>モクゾウリツ</t>
    </rPh>
    <phoneticPr fontId="3"/>
  </si>
  <si>
    <t>構造別</t>
    <rPh sb="0" eb="1">
      <t>カマエ</t>
    </rPh>
    <rPh sb="1" eb="2">
      <t>ヅクリ</t>
    </rPh>
    <rPh sb="2" eb="3">
      <t>ベツ</t>
    </rPh>
    <phoneticPr fontId="3"/>
  </si>
  <si>
    <t>給与住宅</t>
    <rPh sb="0" eb="2">
      <t>キュウヨ</t>
    </rPh>
    <rPh sb="2" eb="4">
      <t>ジュウタク</t>
    </rPh>
    <phoneticPr fontId="3"/>
  </si>
  <si>
    <t>貸　　家</t>
    <rPh sb="0" eb="4">
      <t>カシヤ</t>
    </rPh>
    <phoneticPr fontId="3"/>
  </si>
  <si>
    <t>分譲住宅</t>
    <rPh sb="0" eb="2">
      <t>ブンジョウ</t>
    </rPh>
    <rPh sb="2" eb="4">
      <t>ジュウタク</t>
    </rPh>
    <phoneticPr fontId="3"/>
  </si>
  <si>
    <t>持　　家</t>
    <rPh sb="0" eb="4">
      <t>モチイエ</t>
    </rPh>
    <phoneticPr fontId="3"/>
  </si>
  <si>
    <t>利用
関係別</t>
    <rPh sb="0" eb="2">
      <t>リヨウ</t>
    </rPh>
    <rPh sb="3" eb="5">
      <t>カンケイ</t>
    </rPh>
    <rPh sb="5" eb="6">
      <t>ベツ</t>
    </rPh>
    <phoneticPr fontId="3"/>
  </si>
  <si>
    <t>公的資金</t>
    <rPh sb="0" eb="2">
      <t>コウテキ</t>
    </rPh>
    <rPh sb="2" eb="4">
      <t>シキン</t>
    </rPh>
    <phoneticPr fontId="3"/>
  </si>
  <si>
    <t>民間資金</t>
    <rPh sb="0" eb="2">
      <t>ミンカン</t>
    </rPh>
    <rPh sb="2" eb="4">
      <t>シキン</t>
    </rPh>
    <phoneticPr fontId="3"/>
  </si>
  <si>
    <t>資金別</t>
    <rPh sb="0" eb="1">
      <t>シ</t>
    </rPh>
    <rPh sb="1" eb="2">
      <t>キン</t>
    </rPh>
    <rPh sb="2" eb="3">
      <t>ベツ</t>
    </rPh>
    <phoneticPr fontId="3"/>
  </si>
  <si>
    <t>総　　　　数</t>
    <rPh sb="0" eb="6">
      <t>ソウスウ</t>
    </rPh>
    <phoneticPr fontId="3"/>
  </si>
  <si>
    <t>１戸当たり床面積</t>
    <rPh sb="1" eb="2">
      <t>コ</t>
    </rPh>
    <rPh sb="2" eb="3">
      <t>ア</t>
    </rPh>
    <rPh sb="5" eb="6">
      <t>ユカ</t>
    </rPh>
    <rPh sb="6" eb="8">
      <t>メンセキ</t>
    </rPh>
    <phoneticPr fontId="3"/>
  </si>
  <si>
    <r>
      <t>(千m</t>
    </r>
    <r>
      <rPr>
        <vertAlign val="superscript"/>
        <sz val="8"/>
        <color theme="1"/>
        <rFont val="ＭＳ ゴシック"/>
        <family val="3"/>
        <charset val="128"/>
      </rPr>
      <t>2</t>
    </r>
    <r>
      <rPr>
        <sz val="8"/>
        <color theme="1"/>
        <rFont val="ＭＳ ゴシック"/>
        <family val="3"/>
        <charset val="128"/>
      </rPr>
      <t>)</t>
    </r>
    <rPh sb="1" eb="2">
      <t>セン</t>
    </rPh>
    <phoneticPr fontId="3"/>
  </si>
  <si>
    <t>木造率(%)</t>
    <rPh sb="0" eb="3">
      <t>モクゾウリツ</t>
    </rPh>
    <phoneticPr fontId="3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</si>
  <si>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3"/>
  </si>
  <si>
    <t>(戸)</t>
    <rPh sb="1" eb="2">
      <t>ト</t>
    </rPh>
    <phoneticPr fontId="3"/>
  </si>
  <si>
    <t>構造別</t>
    <rPh sb="0" eb="3">
      <t>コウゾウベツ</t>
    </rPh>
    <phoneticPr fontId="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</si>
  <si>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3"/>
  </si>
  <si>
    <t>対前年
増減率(%)</t>
  </si>
  <si>
    <t>7
(25)</t>
    <phoneticPr fontId="3"/>
  </si>
  <si>
    <t>6
(24)</t>
    <phoneticPr fontId="3"/>
  </si>
  <si>
    <t>5
(23)</t>
  </si>
  <si>
    <t>4
(22)</t>
  </si>
  <si>
    <t>3
(21)</t>
  </si>
  <si>
    <t>R2
(20)</t>
    <phoneticPr fontId="3"/>
  </si>
  <si>
    <t>27
(15)</t>
  </si>
  <si>
    <t>22
(10)</t>
  </si>
  <si>
    <t>17
(05)</t>
  </si>
  <si>
    <t>H12年
(2000)</t>
    <rPh sb="3" eb="4">
      <t>ネン</t>
    </rPh>
    <phoneticPr fontId="3"/>
  </si>
  <si>
    <t>45  新設住宅着工戸数及び床面積</t>
    <rPh sb="4" eb="6">
      <t>シンセツ</t>
    </rPh>
    <rPh sb="6" eb="8">
      <t>ジュウタク</t>
    </rPh>
    <rPh sb="8" eb="10">
      <t>チャッコウ</t>
    </rPh>
    <rPh sb="10" eb="12">
      <t>コスウ</t>
    </rPh>
    <rPh sb="12" eb="13">
      <t>オヨ</t>
    </rPh>
    <rPh sb="14" eb="15">
      <t>ユカ</t>
    </rPh>
    <rPh sb="15" eb="17">
      <t>メンセキ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</si>
</sst>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\ ;&quot;▲ &quot;0.0\ "/>
    <numFmt numFmtId="177" formatCode="#,##0.0_);[Red]\(#,##0.0\)"/>
    <numFmt numFmtId="178" formatCode="#,##0_);[Red]\(#,##0\)"/>
    <numFmt numFmtId="179" formatCode="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vertAlign val="superscript"/>
      <sz val="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6" fillId="0" borderId="2" xfId="2" applyNumberFormat="1" applyFont="1" applyFill="1" applyBorder="1" applyAlignment="1">
      <alignment vertical="center" shrinkToFit="1"/>
    </xf>
    <xf numFmtId="177" fontId="6" fillId="0" borderId="2" xfId="2" applyNumberFormat="1" applyFont="1" applyFill="1" applyBorder="1" applyAlignment="1">
      <alignment vertical="center" shrinkToFit="1"/>
    </xf>
    <xf numFmtId="176" fontId="6" fillId="0" borderId="4" xfId="2" applyNumberFormat="1" applyFont="1" applyFill="1" applyBorder="1" applyAlignment="1">
      <alignment vertical="center" shrinkToFit="1"/>
    </xf>
    <xf numFmtId="177" fontId="6" fillId="0" borderId="4" xfId="2" applyNumberFormat="1" applyFont="1" applyFill="1" applyBorder="1" applyAlignment="1">
      <alignment vertical="center" shrinkToFit="1"/>
    </xf>
    <xf numFmtId="176" fontId="6" fillId="0" borderId="6" xfId="2" applyNumberFormat="1" applyFont="1" applyFill="1" applyBorder="1" applyAlignment="1">
      <alignment vertical="center" shrinkToFit="1"/>
    </xf>
    <xf numFmtId="177" fontId="6" fillId="0" borderId="6" xfId="2" applyNumberFormat="1" applyFont="1" applyFill="1" applyBorder="1" applyAlignment="1">
      <alignment vertical="center" shrinkToFit="1"/>
    </xf>
    <xf numFmtId="176" fontId="6" fillId="0" borderId="8" xfId="2" applyNumberFormat="1" applyFont="1" applyFill="1" applyBorder="1" applyAlignment="1">
      <alignment vertical="center" shrinkToFit="1"/>
    </xf>
    <xf numFmtId="176" fontId="6" fillId="0" borderId="13" xfId="2" applyNumberFormat="1" applyFont="1" applyFill="1" applyBorder="1" applyAlignment="1">
      <alignment vertical="center" shrinkToFit="1"/>
    </xf>
    <xf numFmtId="178" fontId="6" fillId="0" borderId="2" xfId="1" applyNumberFormat="1" applyFont="1" applyFill="1" applyBorder="1" applyAlignment="1">
      <alignment vertical="center" shrinkToFit="1"/>
    </xf>
    <xf numFmtId="178" fontId="6" fillId="0" borderId="2" xfId="2" applyNumberFormat="1" applyFont="1" applyFill="1" applyBorder="1" applyAlignment="1">
      <alignment vertical="center" shrinkToFit="1"/>
    </xf>
    <xf numFmtId="176" fontId="6" fillId="0" borderId="14" xfId="2" applyNumberFormat="1" applyFont="1" applyFill="1" applyBorder="1" applyAlignment="1">
      <alignment vertical="center" shrinkToFit="1"/>
    </xf>
    <xf numFmtId="178" fontId="6" fillId="0" borderId="6" xfId="1" applyNumberFormat="1" applyFont="1" applyFill="1" applyBorder="1" applyAlignment="1">
      <alignment vertical="center" shrinkToFit="1"/>
    </xf>
    <xf numFmtId="178" fontId="6" fillId="0" borderId="6" xfId="2" applyNumberFormat="1" applyFont="1" applyFill="1" applyBorder="1" applyAlignment="1">
      <alignment vertical="center" shrinkToFit="1"/>
    </xf>
    <xf numFmtId="179" fontId="6" fillId="0" borderId="4" xfId="2" applyNumberFormat="1" applyFont="1" applyFill="1" applyBorder="1" applyAlignment="1">
      <alignment horizontal="right" vertical="center" shrinkToFit="1"/>
    </xf>
    <xf numFmtId="179" fontId="6" fillId="0" borderId="4" xfId="2" quotePrefix="1" applyNumberFormat="1" applyFont="1" applyFill="1" applyBorder="1" applyAlignment="1">
      <alignment horizontal="right" vertical="center" shrinkToFit="1"/>
    </xf>
    <xf numFmtId="178" fontId="6" fillId="0" borderId="4" xfId="1" applyNumberFormat="1" applyFont="1" applyFill="1" applyBorder="1" applyAlignment="1">
      <alignment vertical="center" shrinkToFit="1"/>
    </xf>
    <xf numFmtId="178" fontId="6" fillId="0" borderId="4" xfId="2" applyNumberFormat="1" applyFont="1" applyFill="1" applyBorder="1" applyAlignment="1">
      <alignment vertical="center" shrinkToFit="1"/>
    </xf>
    <xf numFmtId="38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78" fontId="6" fillId="0" borderId="10" xfId="2" applyNumberFormat="1" applyFont="1" applyFill="1" applyBorder="1" applyAlignment="1">
      <alignment vertical="center" shrinkToFit="1"/>
    </xf>
    <xf numFmtId="178" fontId="6" fillId="0" borderId="10" xfId="1" applyNumberFormat="1" applyFont="1" applyFill="1" applyBorder="1" applyAlignment="1">
      <alignment vertical="center" shrinkToFit="1"/>
    </xf>
    <xf numFmtId="176" fontId="6" fillId="0" borderId="9" xfId="2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9" xfId="1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distributed" textRotation="255" shrinkToFit="1"/>
    </xf>
    <xf numFmtId="177" fontId="6" fillId="0" borderId="10" xfId="2" applyNumberFormat="1" applyFont="1" applyFill="1" applyBorder="1" applyAlignment="1">
      <alignment vertical="center" shrinkToFit="1"/>
    </xf>
    <xf numFmtId="0" fontId="5" fillId="0" borderId="6" xfId="0" applyFont="1" applyFill="1" applyBorder="1" applyAlignment="1">
      <alignment horizontal="center" vertical="distributed" textRotation="255" shrinkToFit="1"/>
    </xf>
  </cellXfs>
  <cellStyles count="3">
    <cellStyle name="桁区切り" xfId="1" builtinId="6"/>
    <cellStyle name="桁区切り 2" xfId="2" xr:uid="{22BEE79A-A3CC-4F06-9A07-55BF937744B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2F4D6-3001-48E8-BF1D-C74C1B3040DA}">
  <sheetPr>
    <tabColor rgb="FF0070C0"/>
    <pageSetUpPr fitToPage="1"/>
  </sheetPr>
  <dimension ref="A1:P36"/>
  <sheetViews>
    <sheetView showGridLines="0" tabSelected="1" zoomScaleNormal="100" zoomScaleSheetLayoutView="100" workbookViewId="0"/>
  </sheetViews>
  <sheetFormatPr defaultRowHeight="13.5" x14ac:dyDescent="0.15"/>
  <cols>
    <col min="1" max="1" width="4.25" style="1" customWidth="1"/>
    <col min="2" max="2" width="5.25" style="1" customWidth="1"/>
    <col min="3" max="3" width="7.125" style="1" customWidth="1"/>
    <col min="4" max="13" width="7.25" style="1" customWidth="1"/>
    <col min="14" max="14" width="8" style="1" customWidth="1"/>
    <col min="15" max="233" width="9" style="1"/>
    <col min="234" max="234" width="4.25" style="1" customWidth="1"/>
    <col min="235" max="235" width="5.25" style="1" customWidth="1"/>
    <col min="236" max="236" width="7.125" style="1" customWidth="1"/>
    <col min="237" max="237" width="1.25" style="1" customWidth="1"/>
    <col min="238" max="238" width="6.25" style="1" customWidth="1"/>
    <col min="239" max="240" width="1.25" style="1" customWidth="1"/>
    <col min="241" max="241" width="6.25" style="1" customWidth="1"/>
    <col min="242" max="243" width="1.25" style="1" customWidth="1"/>
    <col min="244" max="244" width="6.25" style="1" customWidth="1"/>
    <col min="245" max="246" width="1.25" style="1" customWidth="1"/>
    <col min="247" max="247" width="6.25" style="1" customWidth="1"/>
    <col min="248" max="249" width="1.25" style="1" customWidth="1"/>
    <col min="250" max="250" width="6.25" style="1" customWidth="1"/>
    <col min="251" max="252" width="1.25" style="1" customWidth="1"/>
    <col min="253" max="253" width="6.25" style="1" customWidth="1"/>
    <col min="254" max="255" width="1.25" style="1" customWidth="1"/>
    <col min="256" max="256" width="6.25" style="1" customWidth="1"/>
    <col min="257" max="258" width="1.25" style="1" customWidth="1"/>
    <col min="259" max="259" width="6.25" style="1" customWidth="1"/>
    <col min="260" max="261" width="1.25" style="1" customWidth="1"/>
    <col min="262" max="262" width="6.25" style="1" customWidth="1"/>
    <col min="263" max="264" width="1.25" style="1" customWidth="1"/>
    <col min="265" max="265" width="6.25" style="1" customWidth="1"/>
    <col min="266" max="267" width="1.25" style="1" customWidth="1"/>
    <col min="268" max="268" width="6.25" style="1" customWidth="1"/>
    <col min="269" max="269" width="1.25" style="1" customWidth="1"/>
    <col min="270" max="270" width="7.875" style="1" customWidth="1"/>
    <col min="271" max="489" width="9" style="1"/>
    <col min="490" max="490" width="4.25" style="1" customWidth="1"/>
    <col min="491" max="491" width="5.25" style="1" customWidth="1"/>
    <col min="492" max="492" width="7.125" style="1" customWidth="1"/>
    <col min="493" max="493" width="1.25" style="1" customWidth="1"/>
    <col min="494" max="494" width="6.25" style="1" customWidth="1"/>
    <col min="495" max="496" width="1.25" style="1" customWidth="1"/>
    <col min="497" max="497" width="6.25" style="1" customWidth="1"/>
    <col min="498" max="499" width="1.25" style="1" customWidth="1"/>
    <col min="500" max="500" width="6.25" style="1" customWidth="1"/>
    <col min="501" max="502" width="1.25" style="1" customWidth="1"/>
    <col min="503" max="503" width="6.25" style="1" customWidth="1"/>
    <col min="504" max="505" width="1.25" style="1" customWidth="1"/>
    <col min="506" max="506" width="6.25" style="1" customWidth="1"/>
    <col min="507" max="508" width="1.25" style="1" customWidth="1"/>
    <col min="509" max="509" width="6.25" style="1" customWidth="1"/>
    <col min="510" max="511" width="1.25" style="1" customWidth="1"/>
    <col min="512" max="512" width="6.25" style="1" customWidth="1"/>
    <col min="513" max="514" width="1.25" style="1" customWidth="1"/>
    <col min="515" max="515" width="6.25" style="1" customWidth="1"/>
    <col min="516" max="517" width="1.25" style="1" customWidth="1"/>
    <col min="518" max="518" width="6.25" style="1" customWidth="1"/>
    <col min="519" max="520" width="1.25" style="1" customWidth="1"/>
    <col min="521" max="521" width="6.25" style="1" customWidth="1"/>
    <col min="522" max="523" width="1.25" style="1" customWidth="1"/>
    <col min="524" max="524" width="6.25" style="1" customWidth="1"/>
    <col min="525" max="525" width="1.25" style="1" customWidth="1"/>
    <col min="526" max="526" width="7.875" style="1" customWidth="1"/>
    <col min="527" max="745" width="9" style="1"/>
    <col min="746" max="746" width="4.25" style="1" customWidth="1"/>
    <col min="747" max="747" width="5.25" style="1" customWidth="1"/>
    <col min="748" max="748" width="7.125" style="1" customWidth="1"/>
    <col min="749" max="749" width="1.25" style="1" customWidth="1"/>
    <col min="750" max="750" width="6.25" style="1" customWidth="1"/>
    <col min="751" max="752" width="1.25" style="1" customWidth="1"/>
    <col min="753" max="753" width="6.25" style="1" customWidth="1"/>
    <col min="754" max="755" width="1.25" style="1" customWidth="1"/>
    <col min="756" max="756" width="6.25" style="1" customWidth="1"/>
    <col min="757" max="758" width="1.25" style="1" customWidth="1"/>
    <col min="759" max="759" width="6.25" style="1" customWidth="1"/>
    <col min="760" max="761" width="1.25" style="1" customWidth="1"/>
    <col min="762" max="762" width="6.25" style="1" customWidth="1"/>
    <col min="763" max="764" width="1.25" style="1" customWidth="1"/>
    <col min="765" max="765" width="6.25" style="1" customWidth="1"/>
    <col min="766" max="767" width="1.25" style="1" customWidth="1"/>
    <col min="768" max="768" width="6.25" style="1" customWidth="1"/>
    <col min="769" max="770" width="1.25" style="1" customWidth="1"/>
    <col min="771" max="771" width="6.25" style="1" customWidth="1"/>
    <col min="772" max="773" width="1.25" style="1" customWidth="1"/>
    <col min="774" max="774" width="6.25" style="1" customWidth="1"/>
    <col min="775" max="776" width="1.25" style="1" customWidth="1"/>
    <col min="777" max="777" width="6.25" style="1" customWidth="1"/>
    <col min="778" max="779" width="1.25" style="1" customWidth="1"/>
    <col min="780" max="780" width="6.25" style="1" customWidth="1"/>
    <col min="781" max="781" width="1.25" style="1" customWidth="1"/>
    <col min="782" max="782" width="7.875" style="1" customWidth="1"/>
    <col min="783" max="1001" width="9" style="1"/>
    <col min="1002" max="1002" width="4.25" style="1" customWidth="1"/>
    <col min="1003" max="1003" width="5.25" style="1" customWidth="1"/>
    <col min="1004" max="1004" width="7.125" style="1" customWidth="1"/>
    <col min="1005" max="1005" width="1.25" style="1" customWidth="1"/>
    <col min="1006" max="1006" width="6.25" style="1" customWidth="1"/>
    <col min="1007" max="1008" width="1.25" style="1" customWidth="1"/>
    <col min="1009" max="1009" width="6.25" style="1" customWidth="1"/>
    <col min="1010" max="1011" width="1.25" style="1" customWidth="1"/>
    <col min="1012" max="1012" width="6.25" style="1" customWidth="1"/>
    <col min="1013" max="1014" width="1.25" style="1" customWidth="1"/>
    <col min="1015" max="1015" width="6.25" style="1" customWidth="1"/>
    <col min="1016" max="1017" width="1.25" style="1" customWidth="1"/>
    <col min="1018" max="1018" width="6.25" style="1" customWidth="1"/>
    <col min="1019" max="1020" width="1.25" style="1" customWidth="1"/>
    <col min="1021" max="1021" width="6.25" style="1" customWidth="1"/>
    <col min="1022" max="1023" width="1.25" style="1" customWidth="1"/>
    <col min="1024" max="1024" width="6.25" style="1" customWidth="1"/>
    <col min="1025" max="1026" width="1.25" style="1" customWidth="1"/>
    <col min="1027" max="1027" width="6.25" style="1" customWidth="1"/>
    <col min="1028" max="1029" width="1.25" style="1" customWidth="1"/>
    <col min="1030" max="1030" width="6.25" style="1" customWidth="1"/>
    <col min="1031" max="1032" width="1.25" style="1" customWidth="1"/>
    <col min="1033" max="1033" width="6.25" style="1" customWidth="1"/>
    <col min="1034" max="1035" width="1.25" style="1" customWidth="1"/>
    <col min="1036" max="1036" width="6.25" style="1" customWidth="1"/>
    <col min="1037" max="1037" width="1.25" style="1" customWidth="1"/>
    <col min="1038" max="1038" width="7.875" style="1" customWidth="1"/>
    <col min="1039" max="1257" width="9" style="1"/>
    <col min="1258" max="1258" width="4.25" style="1" customWidth="1"/>
    <col min="1259" max="1259" width="5.25" style="1" customWidth="1"/>
    <col min="1260" max="1260" width="7.125" style="1" customWidth="1"/>
    <col min="1261" max="1261" width="1.25" style="1" customWidth="1"/>
    <col min="1262" max="1262" width="6.25" style="1" customWidth="1"/>
    <col min="1263" max="1264" width="1.25" style="1" customWidth="1"/>
    <col min="1265" max="1265" width="6.25" style="1" customWidth="1"/>
    <col min="1266" max="1267" width="1.25" style="1" customWidth="1"/>
    <col min="1268" max="1268" width="6.25" style="1" customWidth="1"/>
    <col min="1269" max="1270" width="1.25" style="1" customWidth="1"/>
    <col min="1271" max="1271" width="6.25" style="1" customWidth="1"/>
    <col min="1272" max="1273" width="1.25" style="1" customWidth="1"/>
    <col min="1274" max="1274" width="6.25" style="1" customWidth="1"/>
    <col min="1275" max="1276" width="1.25" style="1" customWidth="1"/>
    <col min="1277" max="1277" width="6.25" style="1" customWidth="1"/>
    <col min="1278" max="1279" width="1.25" style="1" customWidth="1"/>
    <col min="1280" max="1280" width="6.25" style="1" customWidth="1"/>
    <col min="1281" max="1282" width="1.25" style="1" customWidth="1"/>
    <col min="1283" max="1283" width="6.25" style="1" customWidth="1"/>
    <col min="1284" max="1285" width="1.25" style="1" customWidth="1"/>
    <col min="1286" max="1286" width="6.25" style="1" customWidth="1"/>
    <col min="1287" max="1288" width="1.25" style="1" customWidth="1"/>
    <col min="1289" max="1289" width="6.25" style="1" customWidth="1"/>
    <col min="1290" max="1291" width="1.25" style="1" customWidth="1"/>
    <col min="1292" max="1292" width="6.25" style="1" customWidth="1"/>
    <col min="1293" max="1293" width="1.25" style="1" customWidth="1"/>
    <col min="1294" max="1294" width="7.875" style="1" customWidth="1"/>
    <col min="1295" max="1513" width="9" style="1"/>
    <col min="1514" max="1514" width="4.25" style="1" customWidth="1"/>
    <col min="1515" max="1515" width="5.25" style="1" customWidth="1"/>
    <col min="1516" max="1516" width="7.125" style="1" customWidth="1"/>
    <col min="1517" max="1517" width="1.25" style="1" customWidth="1"/>
    <col min="1518" max="1518" width="6.25" style="1" customWidth="1"/>
    <col min="1519" max="1520" width="1.25" style="1" customWidth="1"/>
    <col min="1521" max="1521" width="6.25" style="1" customWidth="1"/>
    <col min="1522" max="1523" width="1.25" style="1" customWidth="1"/>
    <col min="1524" max="1524" width="6.25" style="1" customWidth="1"/>
    <col min="1525" max="1526" width="1.25" style="1" customWidth="1"/>
    <col min="1527" max="1527" width="6.25" style="1" customWidth="1"/>
    <col min="1528" max="1529" width="1.25" style="1" customWidth="1"/>
    <col min="1530" max="1530" width="6.25" style="1" customWidth="1"/>
    <col min="1531" max="1532" width="1.25" style="1" customWidth="1"/>
    <col min="1533" max="1533" width="6.25" style="1" customWidth="1"/>
    <col min="1534" max="1535" width="1.25" style="1" customWidth="1"/>
    <col min="1536" max="1536" width="6.25" style="1" customWidth="1"/>
    <col min="1537" max="1538" width="1.25" style="1" customWidth="1"/>
    <col min="1539" max="1539" width="6.25" style="1" customWidth="1"/>
    <col min="1540" max="1541" width="1.25" style="1" customWidth="1"/>
    <col min="1542" max="1542" width="6.25" style="1" customWidth="1"/>
    <col min="1543" max="1544" width="1.25" style="1" customWidth="1"/>
    <col min="1545" max="1545" width="6.25" style="1" customWidth="1"/>
    <col min="1546" max="1547" width="1.25" style="1" customWidth="1"/>
    <col min="1548" max="1548" width="6.25" style="1" customWidth="1"/>
    <col min="1549" max="1549" width="1.25" style="1" customWidth="1"/>
    <col min="1550" max="1550" width="7.875" style="1" customWidth="1"/>
    <col min="1551" max="1769" width="9" style="1"/>
    <col min="1770" max="1770" width="4.25" style="1" customWidth="1"/>
    <col min="1771" max="1771" width="5.25" style="1" customWidth="1"/>
    <col min="1772" max="1772" width="7.125" style="1" customWidth="1"/>
    <col min="1773" max="1773" width="1.25" style="1" customWidth="1"/>
    <col min="1774" max="1774" width="6.25" style="1" customWidth="1"/>
    <col min="1775" max="1776" width="1.25" style="1" customWidth="1"/>
    <col min="1777" max="1777" width="6.25" style="1" customWidth="1"/>
    <col min="1778" max="1779" width="1.25" style="1" customWidth="1"/>
    <col min="1780" max="1780" width="6.25" style="1" customWidth="1"/>
    <col min="1781" max="1782" width="1.25" style="1" customWidth="1"/>
    <col min="1783" max="1783" width="6.25" style="1" customWidth="1"/>
    <col min="1784" max="1785" width="1.25" style="1" customWidth="1"/>
    <col min="1786" max="1786" width="6.25" style="1" customWidth="1"/>
    <col min="1787" max="1788" width="1.25" style="1" customWidth="1"/>
    <col min="1789" max="1789" width="6.25" style="1" customWidth="1"/>
    <col min="1790" max="1791" width="1.25" style="1" customWidth="1"/>
    <col min="1792" max="1792" width="6.25" style="1" customWidth="1"/>
    <col min="1793" max="1794" width="1.25" style="1" customWidth="1"/>
    <col min="1795" max="1795" width="6.25" style="1" customWidth="1"/>
    <col min="1796" max="1797" width="1.25" style="1" customWidth="1"/>
    <col min="1798" max="1798" width="6.25" style="1" customWidth="1"/>
    <col min="1799" max="1800" width="1.25" style="1" customWidth="1"/>
    <col min="1801" max="1801" width="6.25" style="1" customWidth="1"/>
    <col min="1802" max="1803" width="1.25" style="1" customWidth="1"/>
    <col min="1804" max="1804" width="6.25" style="1" customWidth="1"/>
    <col min="1805" max="1805" width="1.25" style="1" customWidth="1"/>
    <col min="1806" max="1806" width="7.875" style="1" customWidth="1"/>
    <col min="1807" max="2025" width="9" style="1"/>
    <col min="2026" max="2026" width="4.25" style="1" customWidth="1"/>
    <col min="2027" max="2027" width="5.25" style="1" customWidth="1"/>
    <col min="2028" max="2028" width="7.125" style="1" customWidth="1"/>
    <col min="2029" max="2029" width="1.25" style="1" customWidth="1"/>
    <col min="2030" max="2030" width="6.25" style="1" customWidth="1"/>
    <col min="2031" max="2032" width="1.25" style="1" customWidth="1"/>
    <col min="2033" max="2033" width="6.25" style="1" customWidth="1"/>
    <col min="2034" max="2035" width="1.25" style="1" customWidth="1"/>
    <col min="2036" max="2036" width="6.25" style="1" customWidth="1"/>
    <col min="2037" max="2038" width="1.25" style="1" customWidth="1"/>
    <col min="2039" max="2039" width="6.25" style="1" customWidth="1"/>
    <col min="2040" max="2041" width="1.25" style="1" customWidth="1"/>
    <col min="2042" max="2042" width="6.25" style="1" customWidth="1"/>
    <col min="2043" max="2044" width="1.25" style="1" customWidth="1"/>
    <col min="2045" max="2045" width="6.25" style="1" customWidth="1"/>
    <col min="2046" max="2047" width="1.25" style="1" customWidth="1"/>
    <col min="2048" max="2048" width="6.25" style="1" customWidth="1"/>
    <col min="2049" max="2050" width="1.25" style="1" customWidth="1"/>
    <col min="2051" max="2051" width="6.25" style="1" customWidth="1"/>
    <col min="2052" max="2053" width="1.25" style="1" customWidth="1"/>
    <col min="2054" max="2054" width="6.25" style="1" customWidth="1"/>
    <col min="2055" max="2056" width="1.25" style="1" customWidth="1"/>
    <col min="2057" max="2057" width="6.25" style="1" customWidth="1"/>
    <col min="2058" max="2059" width="1.25" style="1" customWidth="1"/>
    <col min="2060" max="2060" width="6.25" style="1" customWidth="1"/>
    <col min="2061" max="2061" width="1.25" style="1" customWidth="1"/>
    <col min="2062" max="2062" width="7.875" style="1" customWidth="1"/>
    <col min="2063" max="2281" width="9" style="1"/>
    <col min="2282" max="2282" width="4.25" style="1" customWidth="1"/>
    <col min="2283" max="2283" width="5.25" style="1" customWidth="1"/>
    <col min="2284" max="2284" width="7.125" style="1" customWidth="1"/>
    <col min="2285" max="2285" width="1.25" style="1" customWidth="1"/>
    <col min="2286" max="2286" width="6.25" style="1" customWidth="1"/>
    <col min="2287" max="2288" width="1.25" style="1" customWidth="1"/>
    <col min="2289" max="2289" width="6.25" style="1" customWidth="1"/>
    <col min="2290" max="2291" width="1.25" style="1" customWidth="1"/>
    <col min="2292" max="2292" width="6.25" style="1" customWidth="1"/>
    <col min="2293" max="2294" width="1.25" style="1" customWidth="1"/>
    <col min="2295" max="2295" width="6.25" style="1" customWidth="1"/>
    <col min="2296" max="2297" width="1.25" style="1" customWidth="1"/>
    <col min="2298" max="2298" width="6.25" style="1" customWidth="1"/>
    <col min="2299" max="2300" width="1.25" style="1" customWidth="1"/>
    <col min="2301" max="2301" width="6.25" style="1" customWidth="1"/>
    <col min="2302" max="2303" width="1.25" style="1" customWidth="1"/>
    <col min="2304" max="2304" width="6.25" style="1" customWidth="1"/>
    <col min="2305" max="2306" width="1.25" style="1" customWidth="1"/>
    <col min="2307" max="2307" width="6.25" style="1" customWidth="1"/>
    <col min="2308" max="2309" width="1.25" style="1" customWidth="1"/>
    <col min="2310" max="2310" width="6.25" style="1" customWidth="1"/>
    <col min="2311" max="2312" width="1.25" style="1" customWidth="1"/>
    <col min="2313" max="2313" width="6.25" style="1" customWidth="1"/>
    <col min="2314" max="2315" width="1.25" style="1" customWidth="1"/>
    <col min="2316" max="2316" width="6.25" style="1" customWidth="1"/>
    <col min="2317" max="2317" width="1.25" style="1" customWidth="1"/>
    <col min="2318" max="2318" width="7.875" style="1" customWidth="1"/>
    <col min="2319" max="2537" width="9" style="1"/>
    <col min="2538" max="2538" width="4.25" style="1" customWidth="1"/>
    <col min="2539" max="2539" width="5.25" style="1" customWidth="1"/>
    <col min="2540" max="2540" width="7.125" style="1" customWidth="1"/>
    <col min="2541" max="2541" width="1.25" style="1" customWidth="1"/>
    <col min="2542" max="2542" width="6.25" style="1" customWidth="1"/>
    <col min="2543" max="2544" width="1.25" style="1" customWidth="1"/>
    <col min="2545" max="2545" width="6.25" style="1" customWidth="1"/>
    <col min="2546" max="2547" width="1.25" style="1" customWidth="1"/>
    <col min="2548" max="2548" width="6.25" style="1" customWidth="1"/>
    <col min="2549" max="2550" width="1.25" style="1" customWidth="1"/>
    <col min="2551" max="2551" width="6.25" style="1" customWidth="1"/>
    <col min="2552" max="2553" width="1.25" style="1" customWidth="1"/>
    <col min="2554" max="2554" width="6.25" style="1" customWidth="1"/>
    <col min="2555" max="2556" width="1.25" style="1" customWidth="1"/>
    <col min="2557" max="2557" width="6.25" style="1" customWidth="1"/>
    <col min="2558" max="2559" width="1.25" style="1" customWidth="1"/>
    <col min="2560" max="2560" width="6.25" style="1" customWidth="1"/>
    <col min="2561" max="2562" width="1.25" style="1" customWidth="1"/>
    <col min="2563" max="2563" width="6.25" style="1" customWidth="1"/>
    <col min="2564" max="2565" width="1.25" style="1" customWidth="1"/>
    <col min="2566" max="2566" width="6.25" style="1" customWidth="1"/>
    <col min="2567" max="2568" width="1.25" style="1" customWidth="1"/>
    <col min="2569" max="2569" width="6.25" style="1" customWidth="1"/>
    <col min="2570" max="2571" width="1.25" style="1" customWidth="1"/>
    <col min="2572" max="2572" width="6.25" style="1" customWidth="1"/>
    <col min="2573" max="2573" width="1.25" style="1" customWidth="1"/>
    <col min="2574" max="2574" width="7.875" style="1" customWidth="1"/>
    <col min="2575" max="2793" width="9" style="1"/>
    <col min="2794" max="2794" width="4.25" style="1" customWidth="1"/>
    <col min="2795" max="2795" width="5.25" style="1" customWidth="1"/>
    <col min="2796" max="2796" width="7.125" style="1" customWidth="1"/>
    <col min="2797" max="2797" width="1.25" style="1" customWidth="1"/>
    <col min="2798" max="2798" width="6.25" style="1" customWidth="1"/>
    <col min="2799" max="2800" width="1.25" style="1" customWidth="1"/>
    <col min="2801" max="2801" width="6.25" style="1" customWidth="1"/>
    <col min="2802" max="2803" width="1.25" style="1" customWidth="1"/>
    <col min="2804" max="2804" width="6.25" style="1" customWidth="1"/>
    <col min="2805" max="2806" width="1.25" style="1" customWidth="1"/>
    <col min="2807" max="2807" width="6.25" style="1" customWidth="1"/>
    <col min="2808" max="2809" width="1.25" style="1" customWidth="1"/>
    <col min="2810" max="2810" width="6.25" style="1" customWidth="1"/>
    <col min="2811" max="2812" width="1.25" style="1" customWidth="1"/>
    <col min="2813" max="2813" width="6.25" style="1" customWidth="1"/>
    <col min="2814" max="2815" width="1.25" style="1" customWidth="1"/>
    <col min="2816" max="2816" width="6.25" style="1" customWidth="1"/>
    <col min="2817" max="2818" width="1.25" style="1" customWidth="1"/>
    <col min="2819" max="2819" width="6.25" style="1" customWidth="1"/>
    <col min="2820" max="2821" width="1.25" style="1" customWidth="1"/>
    <col min="2822" max="2822" width="6.25" style="1" customWidth="1"/>
    <col min="2823" max="2824" width="1.25" style="1" customWidth="1"/>
    <col min="2825" max="2825" width="6.25" style="1" customWidth="1"/>
    <col min="2826" max="2827" width="1.25" style="1" customWidth="1"/>
    <col min="2828" max="2828" width="6.25" style="1" customWidth="1"/>
    <col min="2829" max="2829" width="1.25" style="1" customWidth="1"/>
    <col min="2830" max="2830" width="7.875" style="1" customWidth="1"/>
    <col min="2831" max="3049" width="9" style="1"/>
    <col min="3050" max="3050" width="4.25" style="1" customWidth="1"/>
    <col min="3051" max="3051" width="5.25" style="1" customWidth="1"/>
    <col min="3052" max="3052" width="7.125" style="1" customWidth="1"/>
    <col min="3053" max="3053" width="1.25" style="1" customWidth="1"/>
    <col min="3054" max="3054" width="6.25" style="1" customWidth="1"/>
    <col min="3055" max="3056" width="1.25" style="1" customWidth="1"/>
    <col min="3057" max="3057" width="6.25" style="1" customWidth="1"/>
    <col min="3058" max="3059" width="1.25" style="1" customWidth="1"/>
    <col min="3060" max="3060" width="6.25" style="1" customWidth="1"/>
    <col min="3061" max="3062" width="1.25" style="1" customWidth="1"/>
    <col min="3063" max="3063" width="6.25" style="1" customWidth="1"/>
    <col min="3064" max="3065" width="1.25" style="1" customWidth="1"/>
    <col min="3066" max="3066" width="6.25" style="1" customWidth="1"/>
    <col min="3067" max="3068" width="1.25" style="1" customWidth="1"/>
    <col min="3069" max="3069" width="6.25" style="1" customWidth="1"/>
    <col min="3070" max="3071" width="1.25" style="1" customWidth="1"/>
    <col min="3072" max="3072" width="6.25" style="1" customWidth="1"/>
    <col min="3073" max="3074" width="1.25" style="1" customWidth="1"/>
    <col min="3075" max="3075" width="6.25" style="1" customWidth="1"/>
    <col min="3076" max="3077" width="1.25" style="1" customWidth="1"/>
    <col min="3078" max="3078" width="6.25" style="1" customWidth="1"/>
    <col min="3079" max="3080" width="1.25" style="1" customWidth="1"/>
    <col min="3081" max="3081" width="6.25" style="1" customWidth="1"/>
    <col min="3082" max="3083" width="1.25" style="1" customWidth="1"/>
    <col min="3084" max="3084" width="6.25" style="1" customWidth="1"/>
    <col min="3085" max="3085" width="1.25" style="1" customWidth="1"/>
    <col min="3086" max="3086" width="7.875" style="1" customWidth="1"/>
    <col min="3087" max="3305" width="9" style="1"/>
    <col min="3306" max="3306" width="4.25" style="1" customWidth="1"/>
    <col min="3307" max="3307" width="5.25" style="1" customWidth="1"/>
    <col min="3308" max="3308" width="7.125" style="1" customWidth="1"/>
    <col min="3309" max="3309" width="1.25" style="1" customWidth="1"/>
    <col min="3310" max="3310" width="6.25" style="1" customWidth="1"/>
    <col min="3311" max="3312" width="1.25" style="1" customWidth="1"/>
    <col min="3313" max="3313" width="6.25" style="1" customWidth="1"/>
    <col min="3314" max="3315" width="1.25" style="1" customWidth="1"/>
    <col min="3316" max="3316" width="6.25" style="1" customWidth="1"/>
    <col min="3317" max="3318" width="1.25" style="1" customWidth="1"/>
    <col min="3319" max="3319" width="6.25" style="1" customWidth="1"/>
    <col min="3320" max="3321" width="1.25" style="1" customWidth="1"/>
    <col min="3322" max="3322" width="6.25" style="1" customWidth="1"/>
    <col min="3323" max="3324" width="1.25" style="1" customWidth="1"/>
    <col min="3325" max="3325" width="6.25" style="1" customWidth="1"/>
    <col min="3326" max="3327" width="1.25" style="1" customWidth="1"/>
    <col min="3328" max="3328" width="6.25" style="1" customWidth="1"/>
    <col min="3329" max="3330" width="1.25" style="1" customWidth="1"/>
    <col min="3331" max="3331" width="6.25" style="1" customWidth="1"/>
    <col min="3332" max="3333" width="1.25" style="1" customWidth="1"/>
    <col min="3334" max="3334" width="6.25" style="1" customWidth="1"/>
    <col min="3335" max="3336" width="1.25" style="1" customWidth="1"/>
    <col min="3337" max="3337" width="6.25" style="1" customWidth="1"/>
    <col min="3338" max="3339" width="1.25" style="1" customWidth="1"/>
    <col min="3340" max="3340" width="6.25" style="1" customWidth="1"/>
    <col min="3341" max="3341" width="1.25" style="1" customWidth="1"/>
    <col min="3342" max="3342" width="7.875" style="1" customWidth="1"/>
    <col min="3343" max="3561" width="9" style="1"/>
    <col min="3562" max="3562" width="4.25" style="1" customWidth="1"/>
    <col min="3563" max="3563" width="5.25" style="1" customWidth="1"/>
    <col min="3564" max="3564" width="7.125" style="1" customWidth="1"/>
    <col min="3565" max="3565" width="1.25" style="1" customWidth="1"/>
    <col min="3566" max="3566" width="6.25" style="1" customWidth="1"/>
    <col min="3567" max="3568" width="1.25" style="1" customWidth="1"/>
    <col min="3569" max="3569" width="6.25" style="1" customWidth="1"/>
    <col min="3570" max="3571" width="1.25" style="1" customWidth="1"/>
    <col min="3572" max="3572" width="6.25" style="1" customWidth="1"/>
    <col min="3573" max="3574" width="1.25" style="1" customWidth="1"/>
    <col min="3575" max="3575" width="6.25" style="1" customWidth="1"/>
    <col min="3576" max="3577" width="1.25" style="1" customWidth="1"/>
    <col min="3578" max="3578" width="6.25" style="1" customWidth="1"/>
    <col min="3579" max="3580" width="1.25" style="1" customWidth="1"/>
    <col min="3581" max="3581" width="6.25" style="1" customWidth="1"/>
    <col min="3582" max="3583" width="1.25" style="1" customWidth="1"/>
    <col min="3584" max="3584" width="6.25" style="1" customWidth="1"/>
    <col min="3585" max="3586" width="1.25" style="1" customWidth="1"/>
    <col min="3587" max="3587" width="6.25" style="1" customWidth="1"/>
    <col min="3588" max="3589" width="1.25" style="1" customWidth="1"/>
    <col min="3590" max="3590" width="6.25" style="1" customWidth="1"/>
    <col min="3591" max="3592" width="1.25" style="1" customWidth="1"/>
    <col min="3593" max="3593" width="6.25" style="1" customWidth="1"/>
    <col min="3594" max="3595" width="1.25" style="1" customWidth="1"/>
    <col min="3596" max="3596" width="6.25" style="1" customWidth="1"/>
    <col min="3597" max="3597" width="1.25" style="1" customWidth="1"/>
    <col min="3598" max="3598" width="7.875" style="1" customWidth="1"/>
    <col min="3599" max="3817" width="9" style="1"/>
    <col min="3818" max="3818" width="4.25" style="1" customWidth="1"/>
    <col min="3819" max="3819" width="5.25" style="1" customWidth="1"/>
    <col min="3820" max="3820" width="7.125" style="1" customWidth="1"/>
    <col min="3821" max="3821" width="1.25" style="1" customWidth="1"/>
    <col min="3822" max="3822" width="6.25" style="1" customWidth="1"/>
    <col min="3823" max="3824" width="1.25" style="1" customWidth="1"/>
    <col min="3825" max="3825" width="6.25" style="1" customWidth="1"/>
    <col min="3826" max="3827" width="1.25" style="1" customWidth="1"/>
    <col min="3828" max="3828" width="6.25" style="1" customWidth="1"/>
    <col min="3829" max="3830" width="1.25" style="1" customWidth="1"/>
    <col min="3831" max="3831" width="6.25" style="1" customWidth="1"/>
    <col min="3832" max="3833" width="1.25" style="1" customWidth="1"/>
    <col min="3834" max="3834" width="6.25" style="1" customWidth="1"/>
    <col min="3835" max="3836" width="1.25" style="1" customWidth="1"/>
    <col min="3837" max="3837" width="6.25" style="1" customWidth="1"/>
    <col min="3838" max="3839" width="1.25" style="1" customWidth="1"/>
    <col min="3840" max="3840" width="6.25" style="1" customWidth="1"/>
    <col min="3841" max="3842" width="1.25" style="1" customWidth="1"/>
    <col min="3843" max="3843" width="6.25" style="1" customWidth="1"/>
    <col min="3844" max="3845" width="1.25" style="1" customWidth="1"/>
    <col min="3846" max="3846" width="6.25" style="1" customWidth="1"/>
    <col min="3847" max="3848" width="1.25" style="1" customWidth="1"/>
    <col min="3849" max="3849" width="6.25" style="1" customWidth="1"/>
    <col min="3850" max="3851" width="1.25" style="1" customWidth="1"/>
    <col min="3852" max="3852" width="6.25" style="1" customWidth="1"/>
    <col min="3853" max="3853" width="1.25" style="1" customWidth="1"/>
    <col min="3854" max="3854" width="7.875" style="1" customWidth="1"/>
    <col min="3855" max="4073" width="9" style="1"/>
    <col min="4074" max="4074" width="4.25" style="1" customWidth="1"/>
    <col min="4075" max="4075" width="5.25" style="1" customWidth="1"/>
    <col min="4076" max="4076" width="7.125" style="1" customWidth="1"/>
    <col min="4077" max="4077" width="1.25" style="1" customWidth="1"/>
    <col min="4078" max="4078" width="6.25" style="1" customWidth="1"/>
    <col min="4079" max="4080" width="1.25" style="1" customWidth="1"/>
    <col min="4081" max="4081" width="6.25" style="1" customWidth="1"/>
    <col min="4082" max="4083" width="1.25" style="1" customWidth="1"/>
    <col min="4084" max="4084" width="6.25" style="1" customWidth="1"/>
    <col min="4085" max="4086" width="1.25" style="1" customWidth="1"/>
    <col min="4087" max="4087" width="6.25" style="1" customWidth="1"/>
    <col min="4088" max="4089" width="1.25" style="1" customWidth="1"/>
    <col min="4090" max="4090" width="6.25" style="1" customWidth="1"/>
    <col min="4091" max="4092" width="1.25" style="1" customWidth="1"/>
    <col min="4093" max="4093" width="6.25" style="1" customWidth="1"/>
    <col min="4094" max="4095" width="1.25" style="1" customWidth="1"/>
    <col min="4096" max="4096" width="6.25" style="1" customWidth="1"/>
    <col min="4097" max="4098" width="1.25" style="1" customWidth="1"/>
    <col min="4099" max="4099" width="6.25" style="1" customWidth="1"/>
    <col min="4100" max="4101" width="1.25" style="1" customWidth="1"/>
    <col min="4102" max="4102" width="6.25" style="1" customWidth="1"/>
    <col min="4103" max="4104" width="1.25" style="1" customWidth="1"/>
    <col min="4105" max="4105" width="6.25" style="1" customWidth="1"/>
    <col min="4106" max="4107" width="1.25" style="1" customWidth="1"/>
    <col min="4108" max="4108" width="6.25" style="1" customWidth="1"/>
    <col min="4109" max="4109" width="1.25" style="1" customWidth="1"/>
    <col min="4110" max="4110" width="7.875" style="1" customWidth="1"/>
    <col min="4111" max="4329" width="9" style="1"/>
    <col min="4330" max="4330" width="4.25" style="1" customWidth="1"/>
    <col min="4331" max="4331" width="5.25" style="1" customWidth="1"/>
    <col min="4332" max="4332" width="7.125" style="1" customWidth="1"/>
    <col min="4333" max="4333" width="1.25" style="1" customWidth="1"/>
    <col min="4334" max="4334" width="6.25" style="1" customWidth="1"/>
    <col min="4335" max="4336" width="1.25" style="1" customWidth="1"/>
    <col min="4337" max="4337" width="6.25" style="1" customWidth="1"/>
    <col min="4338" max="4339" width="1.25" style="1" customWidth="1"/>
    <col min="4340" max="4340" width="6.25" style="1" customWidth="1"/>
    <col min="4341" max="4342" width="1.25" style="1" customWidth="1"/>
    <col min="4343" max="4343" width="6.25" style="1" customWidth="1"/>
    <col min="4344" max="4345" width="1.25" style="1" customWidth="1"/>
    <col min="4346" max="4346" width="6.25" style="1" customWidth="1"/>
    <col min="4347" max="4348" width="1.25" style="1" customWidth="1"/>
    <col min="4349" max="4349" width="6.25" style="1" customWidth="1"/>
    <col min="4350" max="4351" width="1.25" style="1" customWidth="1"/>
    <col min="4352" max="4352" width="6.25" style="1" customWidth="1"/>
    <col min="4353" max="4354" width="1.25" style="1" customWidth="1"/>
    <col min="4355" max="4355" width="6.25" style="1" customWidth="1"/>
    <col min="4356" max="4357" width="1.25" style="1" customWidth="1"/>
    <col min="4358" max="4358" width="6.25" style="1" customWidth="1"/>
    <col min="4359" max="4360" width="1.25" style="1" customWidth="1"/>
    <col min="4361" max="4361" width="6.25" style="1" customWidth="1"/>
    <col min="4362" max="4363" width="1.25" style="1" customWidth="1"/>
    <col min="4364" max="4364" width="6.25" style="1" customWidth="1"/>
    <col min="4365" max="4365" width="1.25" style="1" customWidth="1"/>
    <col min="4366" max="4366" width="7.875" style="1" customWidth="1"/>
    <col min="4367" max="4585" width="9" style="1"/>
    <col min="4586" max="4586" width="4.25" style="1" customWidth="1"/>
    <col min="4587" max="4587" width="5.25" style="1" customWidth="1"/>
    <col min="4588" max="4588" width="7.125" style="1" customWidth="1"/>
    <col min="4589" max="4589" width="1.25" style="1" customWidth="1"/>
    <col min="4590" max="4590" width="6.25" style="1" customWidth="1"/>
    <col min="4591" max="4592" width="1.25" style="1" customWidth="1"/>
    <col min="4593" max="4593" width="6.25" style="1" customWidth="1"/>
    <col min="4594" max="4595" width="1.25" style="1" customWidth="1"/>
    <col min="4596" max="4596" width="6.25" style="1" customWidth="1"/>
    <col min="4597" max="4598" width="1.25" style="1" customWidth="1"/>
    <col min="4599" max="4599" width="6.25" style="1" customWidth="1"/>
    <col min="4600" max="4601" width="1.25" style="1" customWidth="1"/>
    <col min="4602" max="4602" width="6.25" style="1" customWidth="1"/>
    <col min="4603" max="4604" width="1.25" style="1" customWidth="1"/>
    <col min="4605" max="4605" width="6.25" style="1" customWidth="1"/>
    <col min="4606" max="4607" width="1.25" style="1" customWidth="1"/>
    <col min="4608" max="4608" width="6.25" style="1" customWidth="1"/>
    <col min="4609" max="4610" width="1.25" style="1" customWidth="1"/>
    <col min="4611" max="4611" width="6.25" style="1" customWidth="1"/>
    <col min="4612" max="4613" width="1.25" style="1" customWidth="1"/>
    <col min="4614" max="4614" width="6.25" style="1" customWidth="1"/>
    <col min="4615" max="4616" width="1.25" style="1" customWidth="1"/>
    <col min="4617" max="4617" width="6.25" style="1" customWidth="1"/>
    <col min="4618" max="4619" width="1.25" style="1" customWidth="1"/>
    <col min="4620" max="4620" width="6.25" style="1" customWidth="1"/>
    <col min="4621" max="4621" width="1.25" style="1" customWidth="1"/>
    <col min="4622" max="4622" width="7.875" style="1" customWidth="1"/>
    <col min="4623" max="4841" width="9" style="1"/>
    <col min="4842" max="4842" width="4.25" style="1" customWidth="1"/>
    <col min="4843" max="4843" width="5.25" style="1" customWidth="1"/>
    <col min="4844" max="4844" width="7.125" style="1" customWidth="1"/>
    <col min="4845" max="4845" width="1.25" style="1" customWidth="1"/>
    <col min="4846" max="4846" width="6.25" style="1" customWidth="1"/>
    <col min="4847" max="4848" width="1.25" style="1" customWidth="1"/>
    <col min="4849" max="4849" width="6.25" style="1" customWidth="1"/>
    <col min="4850" max="4851" width="1.25" style="1" customWidth="1"/>
    <col min="4852" max="4852" width="6.25" style="1" customWidth="1"/>
    <col min="4853" max="4854" width="1.25" style="1" customWidth="1"/>
    <col min="4855" max="4855" width="6.25" style="1" customWidth="1"/>
    <col min="4856" max="4857" width="1.25" style="1" customWidth="1"/>
    <col min="4858" max="4858" width="6.25" style="1" customWidth="1"/>
    <col min="4859" max="4860" width="1.25" style="1" customWidth="1"/>
    <col min="4861" max="4861" width="6.25" style="1" customWidth="1"/>
    <col min="4862" max="4863" width="1.25" style="1" customWidth="1"/>
    <col min="4864" max="4864" width="6.25" style="1" customWidth="1"/>
    <col min="4865" max="4866" width="1.25" style="1" customWidth="1"/>
    <col min="4867" max="4867" width="6.25" style="1" customWidth="1"/>
    <col min="4868" max="4869" width="1.25" style="1" customWidth="1"/>
    <col min="4870" max="4870" width="6.25" style="1" customWidth="1"/>
    <col min="4871" max="4872" width="1.25" style="1" customWidth="1"/>
    <col min="4873" max="4873" width="6.25" style="1" customWidth="1"/>
    <col min="4874" max="4875" width="1.25" style="1" customWidth="1"/>
    <col min="4876" max="4876" width="6.25" style="1" customWidth="1"/>
    <col min="4877" max="4877" width="1.25" style="1" customWidth="1"/>
    <col min="4878" max="4878" width="7.875" style="1" customWidth="1"/>
    <col min="4879" max="5097" width="9" style="1"/>
    <col min="5098" max="5098" width="4.25" style="1" customWidth="1"/>
    <col min="5099" max="5099" width="5.25" style="1" customWidth="1"/>
    <col min="5100" max="5100" width="7.125" style="1" customWidth="1"/>
    <col min="5101" max="5101" width="1.25" style="1" customWidth="1"/>
    <col min="5102" max="5102" width="6.25" style="1" customWidth="1"/>
    <col min="5103" max="5104" width="1.25" style="1" customWidth="1"/>
    <col min="5105" max="5105" width="6.25" style="1" customWidth="1"/>
    <col min="5106" max="5107" width="1.25" style="1" customWidth="1"/>
    <col min="5108" max="5108" width="6.25" style="1" customWidth="1"/>
    <col min="5109" max="5110" width="1.25" style="1" customWidth="1"/>
    <col min="5111" max="5111" width="6.25" style="1" customWidth="1"/>
    <col min="5112" max="5113" width="1.25" style="1" customWidth="1"/>
    <col min="5114" max="5114" width="6.25" style="1" customWidth="1"/>
    <col min="5115" max="5116" width="1.25" style="1" customWidth="1"/>
    <col min="5117" max="5117" width="6.25" style="1" customWidth="1"/>
    <col min="5118" max="5119" width="1.25" style="1" customWidth="1"/>
    <col min="5120" max="5120" width="6.25" style="1" customWidth="1"/>
    <col min="5121" max="5122" width="1.25" style="1" customWidth="1"/>
    <col min="5123" max="5123" width="6.25" style="1" customWidth="1"/>
    <col min="5124" max="5125" width="1.25" style="1" customWidth="1"/>
    <col min="5126" max="5126" width="6.25" style="1" customWidth="1"/>
    <col min="5127" max="5128" width="1.25" style="1" customWidth="1"/>
    <col min="5129" max="5129" width="6.25" style="1" customWidth="1"/>
    <col min="5130" max="5131" width="1.25" style="1" customWidth="1"/>
    <col min="5132" max="5132" width="6.25" style="1" customWidth="1"/>
    <col min="5133" max="5133" width="1.25" style="1" customWidth="1"/>
    <col min="5134" max="5134" width="7.875" style="1" customWidth="1"/>
    <col min="5135" max="5353" width="9" style="1"/>
    <col min="5354" max="5354" width="4.25" style="1" customWidth="1"/>
    <col min="5355" max="5355" width="5.25" style="1" customWidth="1"/>
    <col min="5356" max="5356" width="7.125" style="1" customWidth="1"/>
    <col min="5357" max="5357" width="1.25" style="1" customWidth="1"/>
    <col min="5358" max="5358" width="6.25" style="1" customWidth="1"/>
    <col min="5359" max="5360" width="1.25" style="1" customWidth="1"/>
    <col min="5361" max="5361" width="6.25" style="1" customWidth="1"/>
    <col min="5362" max="5363" width="1.25" style="1" customWidth="1"/>
    <col min="5364" max="5364" width="6.25" style="1" customWidth="1"/>
    <col min="5365" max="5366" width="1.25" style="1" customWidth="1"/>
    <col min="5367" max="5367" width="6.25" style="1" customWidth="1"/>
    <col min="5368" max="5369" width="1.25" style="1" customWidth="1"/>
    <col min="5370" max="5370" width="6.25" style="1" customWidth="1"/>
    <col min="5371" max="5372" width="1.25" style="1" customWidth="1"/>
    <col min="5373" max="5373" width="6.25" style="1" customWidth="1"/>
    <col min="5374" max="5375" width="1.25" style="1" customWidth="1"/>
    <col min="5376" max="5376" width="6.25" style="1" customWidth="1"/>
    <col min="5377" max="5378" width="1.25" style="1" customWidth="1"/>
    <col min="5379" max="5379" width="6.25" style="1" customWidth="1"/>
    <col min="5380" max="5381" width="1.25" style="1" customWidth="1"/>
    <col min="5382" max="5382" width="6.25" style="1" customWidth="1"/>
    <col min="5383" max="5384" width="1.25" style="1" customWidth="1"/>
    <col min="5385" max="5385" width="6.25" style="1" customWidth="1"/>
    <col min="5386" max="5387" width="1.25" style="1" customWidth="1"/>
    <col min="5388" max="5388" width="6.25" style="1" customWidth="1"/>
    <col min="5389" max="5389" width="1.25" style="1" customWidth="1"/>
    <col min="5390" max="5390" width="7.875" style="1" customWidth="1"/>
    <col min="5391" max="5609" width="9" style="1"/>
    <col min="5610" max="5610" width="4.25" style="1" customWidth="1"/>
    <col min="5611" max="5611" width="5.25" style="1" customWidth="1"/>
    <col min="5612" max="5612" width="7.125" style="1" customWidth="1"/>
    <col min="5613" max="5613" width="1.25" style="1" customWidth="1"/>
    <col min="5614" max="5614" width="6.25" style="1" customWidth="1"/>
    <col min="5615" max="5616" width="1.25" style="1" customWidth="1"/>
    <col min="5617" max="5617" width="6.25" style="1" customWidth="1"/>
    <col min="5618" max="5619" width="1.25" style="1" customWidth="1"/>
    <col min="5620" max="5620" width="6.25" style="1" customWidth="1"/>
    <col min="5621" max="5622" width="1.25" style="1" customWidth="1"/>
    <col min="5623" max="5623" width="6.25" style="1" customWidth="1"/>
    <col min="5624" max="5625" width="1.25" style="1" customWidth="1"/>
    <col min="5626" max="5626" width="6.25" style="1" customWidth="1"/>
    <col min="5627" max="5628" width="1.25" style="1" customWidth="1"/>
    <col min="5629" max="5629" width="6.25" style="1" customWidth="1"/>
    <col min="5630" max="5631" width="1.25" style="1" customWidth="1"/>
    <col min="5632" max="5632" width="6.25" style="1" customWidth="1"/>
    <col min="5633" max="5634" width="1.25" style="1" customWidth="1"/>
    <col min="5635" max="5635" width="6.25" style="1" customWidth="1"/>
    <col min="5636" max="5637" width="1.25" style="1" customWidth="1"/>
    <col min="5638" max="5638" width="6.25" style="1" customWidth="1"/>
    <col min="5639" max="5640" width="1.25" style="1" customWidth="1"/>
    <col min="5641" max="5641" width="6.25" style="1" customWidth="1"/>
    <col min="5642" max="5643" width="1.25" style="1" customWidth="1"/>
    <col min="5644" max="5644" width="6.25" style="1" customWidth="1"/>
    <col min="5645" max="5645" width="1.25" style="1" customWidth="1"/>
    <col min="5646" max="5646" width="7.875" style="1" customWidth="1"/>
    <col min="5647" max="5865" width="9" style="1"/>
    <col min="5866" max="5866" width="4.25" style="1" customWidth="1"/>
    <col min="5867" max="5867" width="5.25" style="1" customWidth="1"/>
    <col min="5868" max="5868" width="7.125" style="1" customWidth="1"/>
    <col min="5869" max="5869" width="1.25" style="1" customWidth="1"/>
    <col min="5870" max="5870" width="6.25" style="1" customWidth="1"/>
    <col min="5871" max="5872" width="1.25" style="1" customWidth="1"/>
    <col min="5873" max="5873" width="6.25" style="1" customWidth="1"/>
    <col min="5874" max="5875" width="1.25" style="1" customWidth="1"/>
    <col min="5876" max="5876" width="6.25" style="1" customWidth="1"/>
    <col min="5877" max="5878" width="1.25" style="1" customWidth="1"/>
    <col min="5879" max="5879" width="6.25" style="1" customWidth="1"/>
    <col min="5880" max="5881" width="1.25" style="1" customWidth="1"/>
    <col min="5882" max="5882" width="6.25" style="1" customWidth="1"/>
    <col min="5883" max="5884" width="1.25" style="1" customWidth="1"/>
    <col min="5885" max="5885" width="6.25" style="1" customWidth="1"/>
    <col min="5886" max="5887" width="1.25" style="1" customWidth="1"/>
    <col min="5888" max="5888" width="6.25" style="1" customWidth="1"/>
    <col min="5889" max="5890" width="1.25" style="1" customWidth="1"/>
    <col min="5891" max="5891" width="6.25" style="1" customWidth="1"/>
    <col min="5892" max="5893" width="1.25" style="1" customWidth="1"/>
    <col min="5894" max="5894" width="6.25" style="1" customWidth="1"/>
    <col min="5895" max="5896" width="1.25" style="1" customWidth="1"/>
    <col min="5897" max="5897" width="6.25" style="1" customWidth="1"/>
    <col min="5898" max="5899" width="1.25" style="1" customWidth="1"/>
    <col min="5900" max="5900" width="6.25" style="1" customWidth="1"/>
    <col min="5901" max="5901" width="1.25" style="1" customWidth="1"/>
    <col min="5902" max="5902" width="7.875" style="1" customWidth="1"/>
    <col min="5903" max="6121" width="9" style="1"/>
    <col min="6122" max="6122" width="4.25" style="1" customWidth="1"/>
    <col min="6123" max="6123" width="5.25" style="1" customWidth="1"/>
    <col min="6124" max="6124" width="7.125" style="1" customWidth="1"/>
    <col min="6125" max="6125" width="1.25" style="1" customWidth="1"/>
    <col min="6126" max="6126" width="6.25" style="1" customWidth="1"/>
    <col min="6127" max="6128" width="1.25" style="1" customWidth="1"/>
    <col min="6129" max="6129" width="6.25" style="1" customWidth="1"/>
    <col min="6130" max="6131" width="1.25" style="1" customWidth="1"/>
    <col min="6132" max="6132" width="6.25" style="1" customWidth="1"/>
    <col min="6133" max="6134" width="1.25" style="1" customWidth="1"/>
    <col min="6135" max="6135" width="6.25" style="1" customWidth="1"/>
    <col min="6136" max="6137" width="1.25" style="1" customWidth="1"/>
    <col min="6138" max="6138" width="6.25" style="1" customWidth="1"/>
    <col min="6139" max="6140" width="1.25" style="1" customWidth="1"/>
    <col min="6141" max="6141" width="6.25" style="1" customWidth="1"/>
    <col min="6142" max="6143" width="1.25" style="1" customWidth="1"/>
    <col min="6144" max="6144" width="6.25" style="1" customWidth="1"/>
    <col min="6145" max="6146" width="1.25" style="1" customWidth="1"/>
    <col min="6147" max="6147" width="6.25" style="1" customWidth="1"/>
    <col min="6148" max="6149" width="1.25" style="1" customWidth="1"/>
    <col min="6150" max="6150" width="6.25" style="1" customWidth="1"/>
    <col min="6151" max="6152" width="1.25" style="1" customWidth="1"/>
    <col min="6153" max="6153" width="6.25" style="1" customWidth="1"/>
    <col min="6154" max="6155" width="1.25" style="1" customWidth="1"/>
    <col min="6156" max="6156" width="6.25" style="1" customWidth="1"/>
    <col min="6157" max="6157" width="1.25" style="1" customWidth="1"/>
    <col min="6158" max="6158" width="7.875" style="1" customWidth="1"/>
    <col min="6159" max="6377" width="9" style="1"/>
    <col min="6378" max="6378" width="4.25" style="1" customWidth="1"/>
    <col min="6379" max="6379" width="5.25" style="1" customWidth="1"/>
    <col min="6380" max="6380" width="7.125" style="1" customWidth="1"/>
    <col min="6381" max="6381" width="1.25" style="1" customWidth="1"/>
    <col min="6382" max="6382" width="6.25" style="1" customWidth="1"/>
    <col min="6383" max="6384" width="1.25" style="1" customWidth="1"/>
    <col min="6385" max="6385" width="6.25" style="1" customWidth="1"/>
    <col min="6386" max="6387" width="1.25" style="1" customWidth="1"/>
    <col min="6388" max="6388" width="6.25" style="1" customWidth="1"/>
    <col min="6389" max="6390" width="1.25" style="1" customWidth="1"/>
    <col min="6391" max="6391" width="6.25" style="1" customWidth="1"/>
    <col min="6392" max="6393" width="1.25" style="1" customWidth="1"/>
    <col min="6394" max="6394" width="6.25" style="1" customWidth="1"/>
    <col min="6395" max="6396" width="1.25" style="1" customWidth="1"/>
    <col min="6397" max="6397" width="6.25" style="1" customWidth="1"/>
    <col min="6398" max="6399" width="1.25" style="1" customWidth="1"/>
    <col min="6400" max="6400" width="6.25" style="1" customWidth="1"/>
    <col min="6401" max="6402" width="1.25" style="1" customWidth="1"/>
    <col min="6403" max="6403" width="6.25" style="1" customWidth="1"/>
    <col min="6404" max="6405" width="1.25" style="1" customWidth="1"/>
    <col min="6406" max="6406" width="6.25" style="1" customWidth="1"/>
    <col min="6407" max="6408" width="1.25" style="1" customWidth="1"/>
    <col min="6409" max="6409" width="6.25" style="1" customWidth="1"/>
    <col min="6410" max="6411" width="1.25" style="1" customWidth="1"/>
    <col min="6412" max="6412" width="6.25" style="1" customWidth="1"/>
    <col min="6413" max="6413" width="1.25" style="1" customWidth="1"/>
    <col min="6414" max="6414" width="7.875" style="1" customWidth="1"/>
    <col min="6415" max="6633" width="9" style="1"/>
    <col min="6634" max="6634" width="4.25" style="1" customWidth="1"/>
    <col min="6635" max="6635" width="5.25" style="1" customWidth="1"/>
    <col min="6636" max="6636" width="7.125" style="1" customWidth="1"/>
    <col min="6637" max="6637" width="1.25" style="1" customWidth="1"/>
    <col min="6638" max="6638" width="6.25" style="1" customWidth="1"/>
    <col min="6639" max="6640" width="1.25" style="1" customWidth="1"/>
    <col min="6641" max="6641" width="6.25" style="1" customWidth="1"/>
    <col min="6642" max="6643" width="1.25" style="1" customWidth="1"/>
    <col min="6644" max="6644" width="6.25" style="1" customWidth="1"/>
    <col min="6645" max="6646" width="1.25" style="1" customWidth="1"/>
    <col min="6647" max="6647" width="6.25" style="1" customWidth="1"/>
    <col min="6648" max="6649" width="1.25" style="1" customWidth="1"/>
    <col min="6650" max="6650" width="6.25" style="1" customWidth="1"/>
    <col min="6651" max="6652" width="1.25" style="1" customWidth="1"/>
    <col min="6653" max="6653" width="6.25" style="1" customWidth="1"/>
    <col min="6654" max="6655" width="1.25" style="1" customWidth="1"/>
    <col min="6656" max="6656" width="6.25" style="1" customWidth="1"/>
    <col min="6657" max="6658" width="1.25" style="1" customWidth="1"/>
    <col min="6659" max="6659" width="6.25" style="1" customWidth="1"/>
    <col min="6660" max="6661" width="1.25" style="1" customWidth="1"/>
    <col min="6662" max="6662" width="6.25" style="1" customWidth="1"/>
    <col min="6663" max="6664" width="1.25" style="1" customWidth="1"/>
    <col min="6665" max="6665" width="6.25" style="1" customWidth="1"/>
    <col min="6666" max="6667" width="1.25" style="1" customWidth="1"/>
    <col min="6668" max="6668" width="6.25" style="1" customWidth="1"/>
    <col min="6669" max="6669" width="1.25" style="1" customWidth="1"/>
    <col min="6670" max="6670" width="7.875" style="1" customWidth="1"/>
    <col min="6671" max="6889" width="9" style="1"/>
    <col min="6890" max="6890" width="4.25" style="1" customWidth="1"/>
    <col min="6891" max="6891" width="5.25" style="1" customWidth="1"/>
    <col min="6892" max="6892" width="7.125" style="1" customWidth="1"/>
    <col min="6893" max="6893" width="1.25" style="1" customWidth="1"/>
    <col min="6894" max="6894" width="6.25" style="1" customWidth="1"/>
    <col min="6895" max="6896" width="1.25" style="1" customWidth="1"/>
    <col min="6897" max="6897" width="6.25" style="1" customWidth="1"/>
    <col min="6898" max="6899" width="1.25" style="1" customWidth="1"/>
    <col min="6900" max="6900" width="6.25" style="1" customWidth="1"/>
    <col min="6901" max="6902" width="1.25" style="1" customWidth="1"/>
    <col min="6903" max="6903" width="6.25" style="1" customWidth="1"/>
    <col min="6904" max="6905" width="1.25" style="1" customWidth="1"/>
    <col min="6906" max="6906" width="6.25" style="1" customWidth="1"/>
    <col min="6907" max="6908" width="1.25" style="1" customWidth="1"/>
    <col min="6909" max="6909" width="6.25" style="1" customWidth="1"/>
    <col min="6910" max="6911" width="1.25" style="1" customWidth="1"/>
    <col min="6912" max="6912" width="6.25" style="1" customWidth="1"/>
    <col min="6913" max="6914" width="1.25" style="1" customWidth="1"/>
    <col min="6915" max="6915" width="6.25" style="1" customWidth="1"/>
    <col min="6916" max="6917" width="1.25" style="1" customWidth="1"/>
    <col min="6918" max="6918" width="6.25" style="1" customWidth="1"/>
    <col min="6919" max="6920" width="1.25" style="1" customWidth="1"/>
    <col min="6921" max="6921" width="6.25" style="1" customWidth="1"/>
    <col min="6922" max="6923" width="1.25" style="1" customWidth="1"/>
    <col min="6924" max="6924" width="6.25" style="1" customWidth="1"/>
    <col min="6925" max="6925" width="1.25" style="1" customWidth="1"/>
    <col min="6926" max="6926" width="7.875" style="1" customWidth="1"/>
    <col min="6927" max="7145" width="9" style="1"/>
    <col min="7146" max="7146" width="4.25" style="1" customWidth="1"/>
    <col min="7147" max="7147" width="5.25" style="1" customWidth="1"/>
    <col min="7148" max="7148" width="7.125" style="1" customWidth="1"/>
    <col min="7149" max="7149" width="1.25" style="1" customWidth="1"/>
    <col min="7150" max="7150" width="6.25" style="1" customWidth="1"/>
    <col min="7151" max="7152" width="1.25" style="1" customWidth="1"/>
    <col min="7153" max="7153" width="6.25" style="1" customWidth="1"/>
    <col min="7154" max="7155" width="1.25" style="1" customWidth="1"/>
    <col min="7156" max="7156" width="6.25" style="1" customWidth="1"/>
    <col min="7157" max="7158" width="1.25" style="1" customWidth="1"/>
    <col min="7159" max="7159" width="6.25" style="1" customWidth="1"/>
    <col min="7160" max="7161" width="1.25" style="1" customWidth="1"/>
    <col min="7162" max="7162" width="6.25" style="1" customWidth="1"/>
    <col min="7163" max="7164" width="1.25" style="1" customWidth="1"/>
    <col min="7165" max="7165" width="6.25" style="1" customWidth="1"/>
    <col min="7166" max="7167" width="1.25" style="1" customWidth="1"/>
    <col min="7168" max="7168" width="6.25" style="1" customWidth="1"/>
    <col min="7169" max="7170" width="1.25" style="1" customWidth="1"/>
    <col min="7171" max="7171" width="6.25" style="1" customWidth="1"/>
    <col min="7172" max="7173" width="1.25" style="1" customWidth="1"/>
    <col min="7174" max="7174" width="6.25" style="1" customWidth="1"/>
    <col min="7175" max="7176" width="1.25" style="1" customWidth="1"/>
    <col min="7177" max="7177" width="6.25" style="1" customWidth="1"/>
    <col min="7178" max="7179" width="1.25" style="1" customWidth="1"/>
    <col min="7180" max="7180" width="6.25" style="1" customWidth="1"/>
    <col min="7181" max="7181" width="1.25" style="1" customWidth="1"/>
    <col min="7182" max="7182" width="7.875" style="1" customWidth="1"/>
    <col min="7183" max="7401" width="9" style="1"/>
    <col min="7402" max="7402" width="4.25" style="1" customWidth="1"/>
    <col min="7403" max="7403" width="5.25" style="1" customWidth="1"/>
    <col min="7404" max="7404" width="7.125" style="1" customWidth="1"/>
    <col min="7405" max="7405" width="1.25" style="1" customWidth="1"/>
    <col min="7406" max="7406" width="6.25" style="1" customWidth="1"/>
    <col min="7407" max="7408" width="1.25" style="1" customWidth="1"/>
    <col min="7409" max="7409" width="6.25" style="1" customWidth="1"/>
    <col min="7410" max="7411" width="1.25" style="1" customWidth="1"/>
    <col min="7412" max="7412" width="6.25" style="1" customWidth="1"/>
    <col min="7413" max="7414" width="1.25" style="1" customWidth="1"/>
    <col min="7415" max="7415" width="6.25" style="1" customWidth="1"/>
    <col min="7416" max="7417" width="1.25" style="1" customWidth="1"/>
    <col min="7418" max="7418" width="6.25" style="1" customWidth="1"/>
    <col min="7419" max="7420" width="1.25" style="1" customWidth="1"/>
    <col min="7421" max="7421" width="6.25" style="1" customWidth="1"/>
    <col min="7422" max="7423" width="1.25" style="1" customWidth="1"/>
    <col min="7424" max="7424" width="6.25" style="1" customWidth="1"/>
    <col min="7425" max="7426" width="1.25" style="1" customWidth="1"/>
    <col min="7427" max="7427" width="6.25" style="1" customWidth="1"/>
    <col min="7428" max="7429" width="1.25" style="1" customWidth="1"/>
    <col min="7430" max="7430" width="6.25" style="1" customWidth="1"/>
    <col min="7431" max="7432" width="1.25" style="1" customWidth="1"/>
    <col min="7433" max="7433" width="6.25" style="1" customWidth="1"/>
    <col min="7434" max="7435" width="1.25" style="1" customWidth="1"/>
    <col min="7436" max="7436" width="6.25" style="1" customWidth="1"/>
    <col min="7437" max="7437" width="1.25" style="1" customWidth="1"/>
    <col min="7438" max="7438" width="7.875" style="1" customWidth="1"/>
    <col min="7439" max="7657" width="9" style="1"/>
    <col min="7658" max="7658" width="4.25" style="1" customWidth="1"/>
    <col min="7659" max="7659" width="5.25" style="1" customWidth="1"/>
    <col min="7660" max="7660" width="7.125" style="1" customWidth="1"/>
    <col min="7661" max="7661" width="1.25" style="1" customWidth="1"/>
    <col min="7662" max="7662" width="6.25" style="1" customWidth="1"/>
    <col min="7663" max="7664" width="1.25" style="1" customWidth="1"/>
    <col min="7665" max="7665" width="6.25" style="1" customWidth="1"/>
    <col min="7666" max="7667" width="1.25" style="1" customWidth="1"/>
    <col min="7668" max="7668" width="6.25" style="1" customWidth="1"/>
    <col min="7669" max="7670" width="1.25" style="1" customWidth="1"/>
    <col min="7671" max="7671" width="6.25" style="1" customWidth="1"/>
    <col min="7672" max="7673" width="1.25" style="1" customWidth="1"/>
    <col min="7674" max="7674" width="6.25" style="1" customWidth="1"/>
    <col min="7675" max="7676" width="1.25" style="1" customWidth="1"/>
    <col min="7677" max="7677" width="6.25" style="1" customWidth="1"/>
    <col min="7678" max="7679" width="1.25" style="1" customWidth="1"/>
    <col min="7680" max="7680" width="6.25" style="1" customWidth="1"/>
    <col min="7681" max="7682" width="1.25" style="1" customWidth="1"/>
    <col min="7683" max="7683" width="6.25" style="1" customWidth="1"/>
    <col min="7684" max="7685" width="1.25" style="1" customWidth="1"/>
    <col min="7686" max="7686" width="6.25" style="1" customWidth="1"/>
    <col min="7687" max="7688" width="1.25" style="1" customWidth="1"/>
    <col min="7689" max="7689" width="6.25" style="1" customWidth="1"/>
    <col min="7690" max="7691" width="1.25" style="1" customWidth="1"/>
    <col min="7692" max="7692" width="6.25" style="1" customWidth="1"/>
    <col min="7693" max="7693" width="1.25" style="1" customWidth="1"/>
    <col min="7694" max="7694" width="7.875" style="1" customWidth="1"/>
    <col min="7695" max="7913" width="9" style="1"/>
    <col min="7914" max="7914" width="4.25" style="1" customWidth="1"/>
    <col min="7915" max="7915" width="5.25" style="1" customWidth="1"/>
    <col min="7916" max="7916" width="7.125" style="1" customWidth="1"/>
    <col min="7917" max="7917" width="1.25" style="1" customWidth="1"/>
    <col min="7918" max="7918" width="6.25" style="1" customWidth="1"/>
    <col min="7919" max="7920" width="1.25" style="1" customWidth="1"/>
    <col min="7921" max="7921" width="6.25" style="1" customWidth="1"/>
    <col min="7922" max="7923" width="1.25" style="1" customWidth="1"/>
    <col min="7924" max="7924" width="6.25" style="1" customWidth="1"/>
    <col min="7925" max="7926" width="1.25" style="1" customWidth="1"/>
    <col min="7927" max="7927" width="6.25" style="1" customWidth="1"/>
    <col min="7928" max="7929" width="1.25" style="1" customWidth="1"/>
    <col min="7930" max="7930" width="6.25" style="1" customWidth="1"/>
    <col min="7931" max="7932" width="1.25" style="1" customWidth="1"/>
    <col min="7933" max="7933" width="6.25" style="1" customWidth="1"/>
    <col min="7934" max="7935" width="1.25" style="1" customWidth="1"/>
    <col min="7936" max="7936" width="6.25" style="1" customWidth="1"/>
    <col min="7937" max="7938" width="1.25" style="1" customWidth="1"/>
    <col min="7939" max="7939" width="6.25" style="1" customWidth="1"/>
    <col min="7940" max="7941" width="1.25" style="1" customWidth="1"/>
    <col min="7942" max="7942" width="6.25" style="1" customWidth="1"/>
    <col min="7943" max="7944" width="1.25" style="1" customWidth="1"/>
    <col min="7945" max="7945" width="6.25" style="1" customWidth="1"/>
    <col min="7946" max="7947" width="1.25" style="1" customWidth="1"/>
    <col min="7948" max="7948" width="6.25" style="1" customWidth="1"/>
    <col min="7949" max="7949" width="1.25" style="1" customWidth="1"/>
    <col min="7950" max="7950" width="7.875" style="1" customWidth="1"/>
    <col min="7951" max="8169" width="9" style="1"/>
    <col min="8170" max="8170" width="4.25" style="1" customWidth="1"/>
    <col min="8171" max="8171" width="5.25" style="1" customWidth="1"/>
    <col min="8172" max="8172" width="7.125" style="1" customWidth="1"/>
    <col min="8173" max="8173" width="1.25" style="1" customWidth="1"/>
    <col min="8174" max="8174" width="6.25" style="1" customWidth="1"/>
    <col min="8175" max="8176" width="1.25" style="1" customWidth="1"/>
    <col min="8177" max="8177" width="6.25" style="1" customWidth="1"/>
    <col min="8178" max="8179" width="1.25" style="1" customWidth="1"/>
    <col min="8180" max="8180" width="6.25" style="1" customWidth="1"/>
    <col min="8181" max="8182" width="1.25" style="1" customWidth="1"/>
    <col min="8183" max="8183" width="6.25" style="1" customWidth="1"/>
    <col min="8184" max="8185" width="1.25" style="1" customWidth="1"/>
    <col min="8186" max="8186" width="6.25" style="1" customWidth="1"/>
    <col min="8187" max="8188" width="1.25" style="1" customWidth="1"/>
    <col min="8189" max="8189" width="6.25" style="1" customWidth="1"/>
    <col min="8190" max="8191" width="1.25" style="1" customWidth="1"/>
    <col min="8192" max="8192" width="6.25" style="1" customWidth="1"/>
    <col min="8193" max="8194" width="1.25" style="1" customWidth="1"/>
    <col min="8195" max="8195" width="6.25" style="1" customWidth="1"/>
    <col min="8196" max="8197" width="1.25" style="1" customWidth="1"/>
    <col min="8198" max="8198" width="6.25" style="1" customWidth="1"/>
    <col min="8199" max="8200" width="1.25" style="1" customWidth="1"/>
    <col min="8201" max="8201" width="6.25" style="1" customWidth="1"/>
    <col min="8202" max="8203" width="1.25" style="1" customWidth="1"/>
    <col min="8204" max="8204" width="6.25" style="1" customWidth="1"/>
    <col min="8205" max="8205" width="1.25" style="1" customWidth="1"/>
    <col min="8206" max="8206" width="7.875" style="1" customWidth="1"/>
    <col min="8207" max="8425" width="9" style="1"/>
    <col min="8426" max="8426" width="4.25" style="1" customWidth="1"/>
    <col min="8427" max="8427" width="5.25" style="1" customWidth="1"/>
    <col min="8428" max="8428" width="7.125" style="1" customWidth="1"/>
    <col min="8429" max="8429" width="1.25" style="1" customWidth="1"/>
    <col min="8430" max="8430" width="6.25" style="1" customWidth="1"/>
    <col min="8431" max="8432" width="1.25" style="1" customWidth="1"/>
    <col min="8433" max="8433" width="6.25" style="1" customWidth="1"/>
    <col min="8434" max="8435" width="1.25" style="1" customWidth="1"/>
    <col min="8436" max="8436" width="6.25" style="1" customWidth="1"/>
    <col min="8437" max="8438" width="1.25" style="1" customWidth="1"/>
    <col min="8439" max="8439" width="6.25" style="1" customWidth="1"/>
    <col min="8440" max="8441" width="1.25" style="1" customWidth="1"/>
    <col min="8442" max="8442" width="6.25" style="1" customWidth="1"/>
    <col min="8443" max="8444" width="1.25" style="1" customWidth="1"/>
    <col min="8445" max="8445" width="6.25" style="1" customWidth="1"/>
    <col min="8446" max="8447" width="1.25" style="1" customWidth="1"/>
    <col min="8448" max="8448" width="6.25" style="1" customWidth="1"/>
    <col min="8449" max="8450" width="1.25" style="1" customWidth="1"/>
    <col min="8451" max="8451" width="6.25" style="1" customWidth="1"/>
    <col min="8452" max="8453" width="1.25" style="1" customWidth="1"/>
    <col min="8454" max="8454" width="6.25" style="1" customWidth="1"/>
    <col min="8455" max="8456" width="1.25" style="1" customWidth="1"/>
    <col min="8457" max="8457" width="6.25" style="1" customWidth="1"/>
    <col min="8458" max="8459" width="1.25" style="1" customWidth="1"/>
    <col min="8460" max="8460" width="6.25" style="1" customWidth="1"/>
    <col min="8461" max="8461" width="1.25" style="1" customWidth="1"/>
    <col min="8462" max="8462" width="7.875" style="1" customWidth="1"/>
    <col min="8463" max="8681" width="9" style="1"/>
    <col min="8682" max="8682" width="4.25" style="1" customWidth="1"/>
    <col min="8683" max="8683" width="5.25" style="1" customWidth="1"/>
    <col min="8684" max="8684" width="7.125" style="1" customWidth="1"/>
    <col min="8685" max="8685" width="1.25" style="1" customWidth="1"/>
    <col min="8686" max="8686" width="6.25" style="1" customWidth="1"/>
    <col min="8687" max="8688" width="1.25" style="1" customWidth="1"/>
    <col min="8689" max="8689" width="6.25" style="1" customWidth="1"/>
    <col min="8690" max="8691" width="1.25" style="1" customWidth="1"/>
    <col min="8692" max="8692" width="6.25" style="1" customWidth="1"/>
    <col min="8693" max="8694" width="1.25" style="1" customWidth="1"/>
    <col min="8695" max="8695" width="6.25" style="1" customWidth="1"/>
    <col min="8696" max="8697" width="1.25" style="1" customWidth="1"/>
    <col min="8698" max="8698" width="6.25" style="1" customWidth="1"/>
    <col min="8699" max="8700" width="1.25" style="1" customWidth="1"/>
    <col min="8701" max="8701" width="6.25" style="1" customWidth="1"/>
    <col min="8702" max="8703" width="1.25" style="1" customWidth="1"/>
    <col min="8704" max="8704" width="6.25" style="1" customWidth="1"/>
    <col min="8705" max="8706" width="1.25" style="1" customWidth="1"/>
    <col min="8707" max="8707" width="6.25" style="1" customWidth="1"/>
    <col min="8708" max="8709" width="1.25" style="1" customWidth="1"/>
    <col min="8710" max="8710" width="6.25" style="1" customWidth="1"/>
    <col min="8711" max="8712" width="1.25" style="1" customWidth="1"/>
    <col min="8713" max="8713" width="6.25" style="1" customWidth="1"/>
    <col min="8714" max="8715" width="1.25" style="1" customWidth="1"/>
    <col min="8716" max="8716" width="6.25" style="1" customWidth="1"/>
    <col min="8717" max="8717" width="1.25" style="1" customWidth="1"/>
    <col min="8718" max="8718" width="7.875" style="1" customWidth="1"/>
    <col min="8719" max="8937" width="9" style="1"/>
    <col min="8938" max="8938" width="4.25" style="1" customWidth="1"/>
    <col min="8939" max="8939" width="5.25" style="1" customWidth="1"/>
    <col min="8940" max="8940" width="7.125" style="1" customWidth="1"/>
    <col min="8941" max="8941" width="1.25" style="1" customWidth="1"/>
    <col min="8942" max="8942" width="6.25" style="1" customWidth="1"/>
    <col min="8943" max="8944" width="1.25" style="1" customWidth="1"/>
    <col min="8945" max="8945" width="6.25" style="1" customWidth="1"/>
    <col min="8946" max="8947" width="1.25" style="1" customWidth="1"/>
    <col min="8948" max="8948" width="6.25" style="1" customWidth="1"/>
    <col min="8949" max="8950" width="1.25" style="1" customWidth="1"/>
    <col min="8951" max="8951" width="6.25" style="1" customWidth="1"/>
    <col min="8952" max="8953" width="1.25" style="1" customWidth="1"/>
    <col min="8954" max="8954" width="6.25" style="1" customWidth="1"/>
    <col min="8955" max="8956" width="1.25" style="1" customWidth="1"/>
    <col min="8957" max="8957" width="6.25" style="1" customWidth="1"/>
    <col min="8958" max="8959" width="1.25" style="1" customWidth="1"/>
    <col min="8960" max="8960" width="6.25" style="1" customWidth="1"/>
    <col min="8961" max="8962" width="1.25" style="1" customWidth="1"/>
    <col min="8963" max="8963" width="6.25" style="1" customWidth="1"/>
    <col min="8964" max="8965" width="1.25" style="1" customWidth="1"/>
    <col min="8966" max="8966" width="6.25" style="1" customWidth="1"/>
    <col min="8967" max="8968" width="1.25" style="1" customWidth="1"/>
    <col min="8969" max="8969" width="6.25" style="1" customWidth="1"/>
    <col min="8970" max="8971" width="1.25" style="1" customWidth="1"/>
    <col min="8972" max="8972" width="6.25" style="1" customWidth="1"/>
    <col min="8973" max="8973" width="1.25" style="1" customWidth="1"/>
    <col min="8974" max="8974" width="7.875" style="1" customWidth="1"/>
    <col min="8975" max="9193" width="9" style="1"/>
    <col min="9194" max="9194" width="4.25" style="1" customWidth="1"/>
    <col min="9195" max="9195" width="5.25" style="1" customWidth="1"/>
    <col min="9196" max="9196" width="7.125" style="1" customWidth="1"/>
    <col min="9197" max="9197" width="1.25" style="1" customWidth="1"/>
    <col min="9198" max="9198" width="6.25" style="1" customWidth="1"/>
    <col min="9199" max="9200" width="1.25" style="1" customWidth="1"/>
    <col min="9201" max="9201" width="6.25" style="1" customWidth="1"/>
    <col min="9202" max="9203" width="1.25" style="1" customWidth="1"/>
    <col min="9204" max="9204" width="6.25" style="1" customWidth="1"/>
    <col min="9205" max="9206" width="1.25" style="1" customWidth="1"/>
    <col min="9207" max="9207" width="6.25" style="1" customWidth="1"/>
    <col min="9208" max="9209" width="1.25" style="1" customWidth="1"/>
    <col min="9210" max="9210" width="6.25" style="1" customWidth="1"/>
    <col min="9211" max="9212" width="1.25" style="1" customWidth="1"/>
    <col min="9213" max="9213" width="6.25" style="1" customWidth="1"/>
    <col min="9214" max="9215" width="1.25" style="1" customWidth="1"/>
    <col min="9216" max="9216" width="6.25" style="1" customWidth="1"/>
    <col min="9217" max="9218" width="1.25" style="1" customWidth="1"/>
    <col min="9219" max="9219" width="6.25" style="1" customWidth="1"/>
    <col min="9220" max="9221" width="1.25" style="1" customWidth="1"/>
    <col min="9222" max="9222" width="6.25" style="1" customWidth="1"/>
    <col min="9223" max="9224" width="1.25" style="1" customWidth="1"/>
    <col min="9225" max="9225" width="6.25" style="1" customWidth="1"/>
    <col min="9226" max="9227" width="1.25" style="1" customWidth="1"/>
    <col min="9228" max="9228" width="6.25" style="1" customWidth="1"/>
    <col min="9229" max="9229" width="1.25" style="1" customWidth="1"/>
    <col min="9230" max="9230" width="7.875" style="1" customWidth="1"/>
    <col min="9231" max="9449" width="9" style="1"/>
    <col min="9450" max="9450" width="4.25" style="1" customWidth="1"/>
    <col min="9451" max="9451" width="5.25" style="1" customWidth="1"/>
    <col min="9452" max="9452" width="7.125" style="1" customWidth="1"/>
    <col min="9453" max="9453" width="1.25" style="1" customWidth="1"/>
    <col min="9454" max="9454" width="6.25" style="1" customWidth="1"/>
    <col min="9455" max="9456" width="1.25" style="1" customWidth="1"/>
    <col min="9457" max="9457" width="6.25" style="1" customWidth="1"/>
    <col min="9458" max="9459" width="1.25" style="1" customWidth="1"/>
    <col min="9460" max="9460" width="6.25" style="1" customWidth="1"/>
    <col min="9461" max="9462" width="1.25" style="1" customWidth="1"/>
    <col min="9463" max="9463" width="6.25" style="1" customWidth="1"/>
    <col min="9464" max="9465" width="1.25" style="1" customWidth="1"/>
    <col min="9466" max="9466" width="6.25" style="1" customWidth="1"/>
    <col min="9467" max="9468" width="1.25" style="1" customWidth="1"/>
    <col min="9469" max="9469" width="6.25" style="1" customWidth="1"/>
    <col min="9470" max="9471" width="1.25" style="1" customWidth="1"/>
    <col min="9472" max="9472" width="6.25" style="1" customWidth="1"/>
    <col min="9473" max="9474" width="1.25" style="1" customWidth="1"/>
    <col min="9475" max="9475" width="6.25" style="1" customWidth="1"/>
    <col min="9476" max="9477" width="1.25" style="1" customWidth="1"/>
    <col min="9478" max="9478" width="6.25" style="1" customWidth="1"/>
    <col min="9479" max="9480" width="1.25" style="1" customWidth="1"/>
    <col min="9481" max="9481" width="6.25" style="1" customWidth="1"/>
    <col min="9482" max="9483" width="1.25" style="1" customWidth="1"/>
    <col min="9484" max="9484" width="6.25" style="1" customWidth="1"/>
    <col min="9485" max="9485" width="1.25" style="1" customWidth="1"/>
    <col min="9486" max="9486" width="7.875" style="1" customWidth="1"/>
    <col min="9487" max="9705" width="9" style="1"/>
    <col min="9706" max="9706" width="4.25" style="1" customWidth="1"/>
    <col min="9707" max="9707" width="5.25" style="1" customWidth="1"/>
    <col min="9708" max="9708" width="7.125" style="1" customWidth="1"/>
    <col min="9709" max="9709" width="1.25" style="1" customWidth="1"/>
    <col min="9710" max="9710" width="6.25" style="1" customWidth="1"/>
    <col min="9711" max="9712" width="1.25" style="1" customWidth="1"/>
    <col min="9713" max="9713" width="6.25" style="1" customWidth="1"/>
    <col min="9714" max="9715" width="1.25" style="1" customWidth="1"/>
    <col min="9716" max="9716" width="6.25" style="1" customWidth="1"/>
    <col min="9717" max="9718" width="1.25" style="1" customWidth="1"/>
    <col min="9719" max="9719" width="6.25" style="1" customWidth="1"/>
    <col min="9720" max="9721" width="1.25" style="1" customWidth="1"/>
    <col min="9722" max="9722" width="6.25" style="1" customWidth="1"/>
    <col min="9723" max="9724" width="1.25" style="1" customWidth="1"/>
    <col min="9725" max="9725" width="6.25" style="1" customWidth="1"/>
    <col min="9726" max="9727" width="1.25" style="1" customWidth="1"/>
    <col min="9728" max="9728" width="6.25" style="1" customWidth="1"/>
    <col min="9729" max="9730" width="1.25" style="1" customWidth="1"/>
    <col min="9731" max="9731" width="6.25" style="1" customWidth="1"/>
    <col min="9732" max="9733" width="1.25" style="1" customWidth="1"/>
    <col min="9734" max="9734" width="6.25" style="1" customWidth="1"/>
    <col min="9735" max="9736" width="1.25" style="1" customWidth="1"/>
    <col min="9737" max="9737" width="6.25" style="1" customWidth="1"/>
    <col min="9738" max="9739" width="1.25" style="1" customWidth="1"/>
    <col min="9740" max="9740" width="6.25" style="1" customWidth="1"/>
    <col min="9741" max="9741" width="1.25" style="1" customWidth="1"/>
    <col min="9742" max="9742" width="7.875" style="1" customWidth="1"/>
    <col min="9743" max="9961" width="9" style="1"/>
    <col min="9962" max="9962" width="4.25" style="1" customWidth="1"/>
    <col min="9963" max="9963" width="5.25" style="1" customWidth="1"/>
    <col min="9964" max="9964" width="7.125" style="1" customWidth="1"/>
    <col min="9965" max="9965" width="1.25" style="1" customWidth="1"/>
    <col min="9966" max="9966" width="6.25" style="1" customWidth="1"/>
    <col min="9967" max="9968" width="1.25" style="1" customWidth="1"/>
    <col min="9969" max="9969" width="6.25" style="1" customWidth="1"/>
    <col min="9970" max="9971" width="1.25" style="1" customWidth="1"/>
    <col min="9972" max="9972" width="6.25" style="1" customWidth="1"/>
    <col min="9973" max="9974" width="1.25" style="1" customWidth="1"/>
    <col min="9975" max="9975" width="6.25" style="1" customWidth="1"/>
    <col min="9976" max="9977" width="1.25" style="1" customWidth="1"/>
    <col min="9978" max="9978" width="6.25" style="1" customWidth="1"/>
    <col min="9979" max="9980" width="1.25" style="1" customWidth="1"/>
    <col min="9981" max="9981" width="6.25" style="1" customWidth="1"/>
    <col min="9982" max="9983" width="1.25" style="1" customWidth="1"/>
    <col min="9984" max="9984" width="6.25" style="1" customWidth="1"/>
    <col min="9985" max="9986" width="1.25" style="1" customWidth="1"/>
    <col min="9987" max="9987" width="6.25" style="1" customWidth="1"/>
    <col min="9988" max="9989" width="1.25" style="1" customWidth="1"/>
    <col min="9990" max="9990" width="6.25" style="1" customWidth="1"/>
    <col min="9991" max="9992" width="1.25" style="1" customWidth="1"/>
    <col min="9993" max="9993" width="6.25" style="1" customWidth="1"/>
    <col min="9994" max="9995" width="1.25" style="1" customWidth="1"/>
    <col min="9996" max="9996" width="6.25" style="1" customWidth="1"/>
    <col min="9997" max="9997" width="1.25" style="1" customWidth="1"/>
    <col min="9998" max="9998" width="7.875" style="1" customWidth="1"/>
    <col min="9999" max="10217" width="9" style="1"/>
    <col min="10218" max="10218" width="4.25" style="1" customWidth="1"/>
    <col min="10219" max="10219" width="5.25" style="1" customWidth="1"/>
    <col min="10220" max="10220" width="7.125" style="1" customWidth="1"/>
    <col min="10221" max="10221" width="1.25" style="1" customWidth="1"/>
    <col min="10222" max="10222" width="6.25" style="1" customWidth="1"/>
    <col min="10223" max="10224" width="1.25" style="1" customWidth="1"/>
    <col min="10225" max="10225" width="6.25" style="1" customWidth="1"/>
    <col min="10226" max="10227" width="1.25" style="1" customWidth="1"/>
    <col min="10228" max="10228" width="6.25" style="1" customWidth="1"/>
    <col min="10229" max="10230" width="1.25" style="1" customWidth="1"/>
    <col min="10231" max="10231" width="6.25" style="1" customWidth="1"/>
    <col min="10232" max="10233" width="1.25" style="1" customWidth="1"/>
    <col min="10234" max="10234" width="6.25" style="1" customWidth="1"/>
    <col min="10235" max="10236" width="1.25" style="1" customWidth="1"/>
    <col min="10237" max="10237" width="6.25" style="1" customWidth="1"/>
    <col min="10238" max="10239" width="1.25" style="1" customWidth="1"/>
    <col min="10240" max="10240" width="6.25" style="1" customWidth="1"/>
    <col min="10241" max="10242" width="1.25" style="1" customWidth="1"/>
    <col min="10243" max="10243" width="6.25" style="1" customWidth="1"/>
    <col min="10244" max="10245" width="1.25" style="1" customWidth="1"/>
    <col min="10246" max="10246" width="6.25" style="1" customWidth="1"/>
    <col min="10247" max="10248" width="1.25" style="1" customWidth="1"/>
    <col min="10249" max="10249" width="6.25" style="1" customWidth="1"/>
    <col min="10250" max="10251" width="1.25" style="1" customWidth="1"/>
    <col min="10252" max="10252" width="6.25" style="1" customWidth="1"/>
    <col min="10253" max="10253" width="1.25" style="1" customWidth="1"/>
    <col min="10254" max="10254" width="7.875" style="1" customWidth="1"/>
    <col min="10255" max="10473" width="9" style="1"/>
    <col min="10474" max="10474" width="4.25" style="1" customWidth="1"/>
    <col min="10475" max="10475" width="5.25" style="1" customWidth="1"/>
    <col min="10476" max="10476" width="7.125" style="1" customWidth="1"/>
    <col min="10477" max="10477" width="1.25" style="1" customWidth="1"/>
    <col min="10478" max="10478" width="6.25" style="1" customWidth="1"/>
    <col min="10479" max="10480" width="1.25" style="1" customWidth="1"/>
    <col min="10481" max="10481" width="6.25" style="1" customWidth="1"/>
    <col min="10482" max="10483" width="1.25" style="1" customWidth="1"/>
    <col min="10484" max="10484" width="6.25" style="1" customWidth="1"/>
    <col min="10485" max="10486" width="1.25" style="1" customWidth="1"/>
    <col min="10487" max="10487" width="6.25" style="1" customWidth="1"/>
    <col min="10488" max="10489" width="1.25" style="1" customWidth="1"/>
    <col min="10490" max="10490" width="6.25" style="1" customWidth="1"/>
    <col min="10491" max="10492" width="1.25" style="1" customWidth="1"/>
    <col min="10493" max="10493" width="6.25" style="1" customWidth="1"/>
    <col min="10494" max="10495" width="1.25" style="1" customWidth="1"/>
    <col min="10496" max="10496" width="6.25" style="1" customWidth="1"/>
    <col min="10497" max="10498" width="1.25" style="1" customWidth="1"/>
    <col min="10499" max="10499" width="6.25" style="1" customWidth="1"/>
    <col min="10500" max="10501" width="1.25" style="1" customWidth="1"/>
    <col min="10502" max="10502" width="6.25" style="1" customWidth="1"/>
    <col min="10503" max="10504" width="1.25" style="1" customWidth="1"/>
    <col min="10505" max="10505" width="6.25" style="1" customWidth="1"/>
    <col min="10506" max="10507" width="1.25" style="1" customWidth="1"/>
    <col min="10508" max="10508" width="6.25" style="1" customWidth="1"/>
    <col min="10509" max="10509" width="1.25" style="1" customWidth="1"/>
    <col min="10510" max="10510" width="7.875" style="1" customWidth="1"/>
    <col min="10511" max="10729" width="9" style="1"/>
    <col min="10730" max="10730" width="4.25" style="1" customWidth="1"/>
    <col min="10731" max="10731" width="5.25" style="1" customWidth="1"/>
    <col min="10732" max="10732" width="7.125" style="1" customWidth="1"/>
    <col min="10733" max="10733" width="1.25" style="1" customWidth="1"/>
    <col min="10734" max="10734" width="6.25" style="1" customWidth="1"/>
    <col min="10735" max="10736" width="1.25" style="1" customWidth="1"/>
    <col min="10737" max="10737" width="6.25" style="1" customWidth="1"/>
    <col min="10738" max="10739" width="1.25" style="1" customWidth="1"/>
    <col min="10740" max="10740" width="6.25" style="1" customWidth="1"/>
    <col min="10741" max="10742" width="1.25" style="1" customWidth="1"/>
    <col min="10743" max="10743" width="6.25" style="1" customWidth="1"/>
    <col min="10744" max="10745" width="1.25" style="1" customWidth="1"/>
    <col min="10746" max="10746" width="6.25" style="1" customWidth="1"/>
    <col min="10747" max="10748" width="1.25" style="1" customWidth="1"/>
    <col min="10749" max="10749" width="6.25" style="1" customWidth="1"/>
    <col min="10750" max="10751" width="1.25" style="1" customWidth="1"/>
    <col min="10752" max="10752" width="6.25" style="1" customWidth="1"/>
    <col min="10753" max="10754" width="1.25" style="1" customWidth="1"/>
    <col min="10755" max="10755" width="6.25" style="1" customWidth="1"/>
    <col min="10756" max="10757" width="1.25" style="1" customWidth="1"/>
    <col min="10758" max="10758" width="6.25" style="1" customWidth="1"/>
    <col min="10759" max="10760" width="1.25" style="1" customWidth="1"/>
    <col min="10761" max="10761" width="6.25" style="1" customWidth="1"/>
    <col min="10762" max="10763" width="1.25" style="1" customWidth="1"/>
    <col min="10764" max="10764" width="6.25" style="1" customWidth="1"/>
    <col min="10765" max="10765" width="1.25" style="1" customWidth="1"/>
    <col min="10766" max="10766" width="7.875" style="1" customWidth="1"/>
    <col min="10767" max="10985" width="9" style="1"/>
    <col min="10986" max="10986" width="4.25" style="1" customWidth="1"/>
    <col min="10987" max="10987" width="5.25" style="1" customWidth="1"/>
    <col min="10988" max="10988" width="7.125" style="1" customWidth="1"/>
    <col min="10989" max="10989" width="1.25" style="1" customWidth="1"/>
    <col min="10990" max="10990" width="6.25" style="1" customWidth="1"/>
    <col min="10991" max="10992" width="1.25" style="1" customWidth="1"/>
    <col min="10993" max="10993" width="6.25" style="1" customWidth="1"/>
    <col min="10994" max="10995" width="1.25" style="1" customWidth="1"/>
    <col min="10996" max="10996" width="6.25" style="1" customWidth="1"/>
    <col min="10997" max="10998" width="1.25" style="1" customWidth="1"/>
    <col min="10999" max="10999" width="6.25" style="1" customWidth="1"/>
    <col min="11000" max="11001" width="1.25" style="1" customWidth="1"/>
    <col min="11002" max="11002" width="6.25" style="1" customWidth="1"/>
    <col min="11003" max="11004" width="1.25" style="1" customWidth="1"/>
    <col min="11005" max="11005" width="6.25" style="1" customWidth="1"/>
    <col min="11006" max="11007" width="1.25" style="1" customWidth="1"/>
    <col min="11008" max="11008" width="6.25" style="1" customWidth="1"/>
    <col min="11009" max="11010" width="1.25" style="1" customWidth="1"/>
    <col min="11011" max="11011" width="6.25" style="1" customWidth="1"/>
    <col min="11012" max="11013" width="1.25" style="1" customWidth="1"/>
    <col min="11014" max="11014" width="6.25" style="1" customWidth="1"/>
    <col min="11015" max="11016" width="1.25" style="1" customWidth="1"/>
    <col min="11017" max="11017" width="6.25" style="1" customWidth="1"/>
    <col min="11018" max="11019" width="1.25" style="1" customWidth="1"/>
    <col min="11020" max="11020" width="6.25" style="1" customWidth="1"/>
    <col min="11021" max="11021" width="1.25" style="1" customWidth="1"/>
    <col min="11022" max="11022" width="7.875" style="1" customWidth="1"/>
    <col min="11023" max="11241" width="9" style="1"/>
    <col min="11242" max="11242" width="4.25" style="1" customWidth="1"/>
    <col min="11243" max="11243" width="5.25" style="1" customWidth="1"/>
    <col min="11244" max="11244" width="7.125" style="1" customWidth="1"/>
    <col min="11245" max="11245" width="1.25" style="1" customWidth="1"/>
    <col min="11246" max="11246" width="6.25" style="1" customWidth="1"/>
    <col min="11247" max="11248" width="1.25" style="1" customWidth="1"/>
    <col min="11249" max="11249" width="6.25" style="1" customWidth="1"/>
    <col min="11250" max="11251" width="1.25" style="1" customWidth="1"/>
    <col min="11252" max="11252" width="6.25" style="1" customWidth="1"/>
    <col min="11253" max="11254" width="1.25" style="1" customWidth="1"/>
    <col min="11255" max="11255" width="6.25" style="1" customWidth="1"/>
    <col min="11256" max="11257" width="1.25" style="1" customWidth="1"/>
    <col min="11258" max="11258" width="6.25" style="1" customWidth="1"/>
    <col min="11259" max="11260" width="1.25" style="1" customWidth="1"/>
    <col min="11261" max="11261" width="6.25" style="1" customWidth="1"/>
    <col min="11262" max="11263" width="1.25" style="1" customWidth="1"/>
    <col min="11264" max="11264" width="6.25" style="1" customWidth="1"/>
    <col min="11265" max="11266" width="1.25" style="1" customWidth="1"/>
    <col min="11267" max="11267" width="6.25" style="1" customWidth="1"/>
    <col min="11268" max="11269" width="1.25" style="1" customWidth="1"/>
    <col min="11270" max="11270" width="6.25" style="1" customWidth="1"/>
    <col min="11271" max="11272" width="1.25" style="1" customWidth="1"/>
    <col min="11273" max="11273" width="6.25" style="1" customWidth="1"/>
    <col min="11274" max="11275" width="1.25" style="1" customWidth="1"/>
    <col min="11276" max="11276" width="6.25" style="1" customWidth="1"/>
    <col min="11277" max="11277" width="1.25" style="1" customWidth="1"/>
    <col min="11278" max="11278" width="7.875" style="1" customWidth="1"/>
    <col min="11279" max="11497" width="9" style="1"/>
    <col min="11498" max="11498" width="4.25" style="1" customWidth="1"/>
    <col min="11499" max="11499" width="5.25" style="1" customWidth="1"/>
    <col min="11500" max="11500" width="7.125" style="1" customWidth="1"/>
    <col min="11501" max="11501" width="1.25" style="1" customWidth="1"/>
    <col min="11502" max="11502" width="6.25" style="1" customWidth="1"/>
    <col min="11503" max="11504" width="1.25" style="1" customWidth="1"/>
    <col min="11505" max="11505" width="6.25" style="1" customWidth="1"/>
    <col min="11506" max="11507" width="1.25" style="1" customWidth="1"/>
    <col min="11508" max="11508" width="6.25" style="1" customWidth="1"/>
    <col min="11509" max="11510" width="1.25" style="1" customWidth="1"/>
    <col min="11511" max="11511" width="6.25" style="1" customWidth="1"/>
    <col min="11512" max="11513" width="1.25" style="1" customWidth="1"/>
    <col min="11514" max="11514" width="6.25" style="1" customWidth="1"/>
    <col min="11515" max="11516" width="1.25" style="1" customWidth="1"/>
    <col min="11517" max="11517" width="6.25" style="1" customWidth="1"/>
    <col min="11518" max="11519" width="1.25" style="1" customWidth="1"/>
    <col min="11520" max="11520" width="6.25" style="1" customWidth="1"/>
    <col min="11521" max="11522" width="1.25" style="1" customWidth="1"/>
    <col min="11523" max="11523" width="6.25" style="1" customWidth="1"/>
    <col min="11524" max="11525" width="1.25" style="1" customWidth="1"/>
    <col min="11526" max="11526" width="6.25" style="1" customWidth="1"/>
    <col min="11527" max="11528" width="1.25" style="1" customWidth="1"/>
    <col min="11529" max="11529" width="6.25" style="1" customWidth="1"/>
    <col min="11530" max="11531" width="1.25" style="1" customWidth="1"/>
    <col min="11532" max="11532" width="6.25" style="1" customWidth="1"/>
    <col min="11533" max="11533" width="1.25" style="1" customWidth="1"/>
    <col min="11534" max="11534" width="7.875" style="1" customWidth="1"/>
    <col min="11535" max="11753" width="9" style="1"/>
    <col min="11754" max="11754" width="4.25" style="1" customWidth="1"/>
    <col min="11755" max="11755" width="5.25" style="1" customWidth="1"/>
    <col min="11756" max="11756" width="7.125" style="1" customWidth="1"/>
    <col min="11757" max="11757" width="1.25" style="1" customWidth="1"/>
    <col min="11758" max="11758" width="6.25" style="1" customWidth="1"/>
    <col min="11759" max="11760" width="1.25" style="1" customWidth="1"/>
    <col min="11761" max="11761" width="6.25" style="1" customWidth="1"/>
    <col min="11762" max="11763" width="1.25" style="1" customWidth="1"/>
    <col min="11764" max="11764" width="6.25" style="1" customWidth="1"/>
    <col min="11765" max="11766" width="1.25" style="1" customWidth="1"/>
    <col min="11767" max="11767" width="6.25" style="1" customWidth="1"/>
    <col min="11768" max="11769" width="1.25" style="1" customWidth="1"/>
    <col min="11770" max="11770" width="6.25" style="1" customWidth="1"/>
    <col min="11771" max="11772" width="1.25" style="1" customWidth="1"/>
    <col min="11773" max="11773" width="6.25" style="1" customWidth="1"/>
    <col min="11774" max="11775" width="1.25" style="1" customWidth="1"/>
    <col min="11776" max="11776" width="6.25" style="1" customWidth="1"/>
    <col min="11777" max="11778" width="1.25" style="1" customWidth="1"/>
    <col min="11779" max="11779" width="6.25" style="1" customWidth="1"/>
    <col min="11780" max="11781" width="1.25" style="1" customWidth="1"/>
    <col min="11782" max="11782" width="6.25" style="1" customWidth="1"/>
    <col min="11783" max="11784" width="1.25" style="1" customWidth="1"/>
    <col min="11785" max="11785" width="6.25" style="1" customWidth="1"/>
    <col min="11786" max="11787" width="1.25" style="1" customWidth="1"/>
    <col min="11788" max="11788" width="6.25" style="1" customWidth="1"/>
    <col min="11789" max="11789" width="1.25" style="1" customWidth="1"/>
    <col min="11790" max="11790" width="7.875" style="1" customWidth="1"/>
    <col min="11791" max="12009" width="9" style="1"/>
    <col min="12010" max="12010" width="4.25" style="1" customWidth="1"/>
    <col min="12011" max="12011" width="5.25" style="1" customWidth="1"/>
    <col min="12012" max="12012" width="7.125" style="1" customWidth="1"/>
    <col min="12013" max="12013" width="1.25" style="1" customWidth="1"/>
    <col min="12014" max="12014" width="6.25" style="1" customWidth="1"/>
    <col min="12015" max="12016" width="1.25" style="1" customWidth="1"/>
    <col min="12017" max="12017" width="6.25" style="1" customWidth="1"/>
    <col min="12018" max="12019" width="1.25" style="1" customWidth="1"/>
    <col min="12020" max="12020" width="6.25" style="1" customWidth="1"/>
    <col min="12021" max="12022" width="1.25" style="1" customWidth="1"/>
    <col min="12023" max="12023" width="6.25" style="1" customWidth="1"/>
    <col min="12024" max="12025" width="1.25" style="1" customWidth="1"/>
    <col min="12026" max="12026" width="6.25" style="1" customWidth="1"/>
    <col min="12027" max="12028" width="1.25" style="1" customWidth="1"/>
    <col min="12029" max="12029" width="6.25" style="1" customWidth="1"/>
    <col min="12030" max="12031" width="1.25" style="1" customWidth="1"/>
    <col min="12032" max="12032" width="6.25" style="1" customWidth="1"/>
    <col min="12033" max="12034" width="1.25" style="1" customWidth="1"/>
    <col min="12035" max="12035" width="6.25" style="1" customWidth="1"/>
    <col min="12036" max="12037" width="1.25" style="1" customWidth="1"/>
    <col min="12038" max="12038" width="6.25" style="1" customWidth="1"/>
    <col min="12039" max="12040" width="1.25" style="1" customWidth="1"/>
    <col min="12041" max="12041" width="6.25" style="1" customWidth="1"/>
    <col min="12042" max="12043" width="1.25" style="1" customWidth="1"/>
    <col min="12044" max="12044" width="6.25" style="1" customWidth="1"/>
    <col min="12045" max="12045" width="1.25" style="1" customWidth="1"/>
    <col min="12046" max="12046" width="7.875" style="1" customWidth="1"/>
    <col min="12047" max="12265" width="9" style="1"/>
    <col min="12266" max="12266" width="4.25" style="1" customWidth="1"/>
    <col min="12267" max="12267" width="5.25" style="1" customWidth="1"/>
    <col min="12268" max="12268" width="7.125" style="1" customWidth="1"/>
    <col min="12269" max="12269" width="1.25" style="1" customWidth="1"/>
    <col min="12270" max="12270" width="6.25" style="1" customWidth="1"/>
    <col min="12271" max="12272" width="1.25" style="1" customWidth="1"/>
    <col min="12273" max="12273" width="6.25" style="1" customWidth="1"/>
    <col min="12274" max="12275" width="1.25" style="1" customWidth="1"/>
    <col min="12276" max="12276" width="6.25" style="1" customWidth="1"/>
    <col min="12277" max="12278" width="1.25" style="1" customWidth="1"/>
    <col min="12279" max="12279" width="6.25" style="1" customWidth="1"/>
    <col min="12280" max="12281" width="1.25" style="1" customWidth="1"/>
    <col min="12282" max="12282" width="6.25" style="1" customWidth="1"/>
    <col min="12283" max="12284" width="1.25" style="1" customWidth="1"/>
    <col min="12285" max="12285" width="6.25" style="1" customWidth="1"/>
    <col min="12286" max="12287" width="1.25" style="1" customWidth="1"/>
    <col min="12288" max="12288" width="6.25" style="1" customWidth="1"/>
    <col min="12289" max="12290" width="1.25" style="1" customWidth="1"/>
    <col min="12291" max="12291" width="6.25" style="1" customWidth="1"/>
    <col min="12292" max="12293" width="1.25" style="1" customWidth="1"/>
    <col min="12294" max="12294" width="6.25" style="1" customWidth="1"/>
    <col min="12295" max="12296" width="1.25" style="1" customWidth="1"/>
    <col min="12297" max="12297" width="6.25" style="1" customWidth="1"/>
    <col min="12298" max="12299" width="1.25" style="1" customWidth="1"/>
    <col min="12300" max="12300" width="6.25" style="1" customWidth="1"/>
    <col min="12301" max="12301" width="1.25" style="1" customWidth="1"/>
    <col min="12302" max="12302" width="7.875" style="1" customWidth="1"/>
    <col min="12303" max="12521" width="9" style="1"/>
    <col min="12522" max="12522" width="4.25" style="1" customWidth="1"/>
    <col min="12523" max="12523" width="5.25" style="1" customWidth="1"/>
    <col min="12524" max="12524" width="7.125" style="1" customWidth="1"/>
    <col min="12525" max="12525" width="1.25" style="1" customWidth="1"/>
    <col min="12526" max="12526" width="6.25" style="1" customWidth="1"/>
    <col min="12527" max="12528" width="1.25" style="1" customWidth="1"/>
    <col min="12529" max="12529" width="6.25" style="1" customWidth="1"/>
    <col min="12530" max="12531" width="1.25" style="1" customWidth="1"/>
    <col min="12532" max="12532" width="6.25" style="1" customWidth="1"/>
    <col min="12533" max="12534" width="1.25" style="1" customWidth="1"/>
    <col min="12535" max="12535" width="6.25" style="1" customWidth="1"/>
    <col min="12536" max="12537" width="1.25" style="1" customWidth="1"/>
    <col min="12538" max="12538" width="6.25" style="1" customWidth="1"/>
    <col min="12539" max="12540" width="1.25" style="1" customWidth="1"/>
    <col min="12541" max="12541" width="6.25" style="1" customWidth="1"/>
    <col min="12542" max="12543" width="1.25" style="1" customWidth="1"/>
    <col min="12544" max="12544" width="6.25" style="1" customWidth="1"/>
    <col min="12545" max="12546" width="1.25" style="1" customWidth="1"/>
    <col min="12547" max="12547" width="6.25" style="1" customWidth="1"/>
    <col min="12548" max="12549" width="1.25" style="1" customWidth="1"/>
    <col min="12550" max="12550" width="6.25" style="1" customWidth="1"/>
    <col min="12551" max="12552" width="1.25" style="1" customWidth="1"/>
    <col min="12553" max="12553" width="6.25" style="1" customWidth="1"/>
    <col min="12554" max="12555" width="1.25" style="1" customWidth="1"/>
    <col min="12556" max="12556" width="6.25" style="1" customWidth="1"/>
    <col min="12557" max="12557" width="1.25" style="1" customWidth="1"/>
    <col min="12558" max="12558" width="7.875" style="1" customWidth="1"/>
    <col min="12559" max="12777" width="9" style="1"/>
    <col min="12778" max="12778" width="4.25" style="1" customWidth="1"/>
    <col min="12779" max="12779" width="5.25" style="1" customWidth="1"/>
    <col min="12780" max="12780" width="7.125" style="1" customWidth="1"/>
    <col min="12781" max="12781" width="1.25" style="1" customWidth="1"/>
    <col min="12782" max="12782" width="6.25" style="1" customWidth="1"/>
    <col min="12783" max="12784" width="1.25" style="1" customWidth="1"/>
    <col min="12785" max="12785" width="6.25" style="1" customWidth="1"/>
    <col min="12786" max="12787" width="1.25" style="1" customWidth="1"/>
    <col min="12788" max="12788" width="6.25" style="1" customWidth="1"/>
    <col min="12789" max="12790" width="1.25" style="1" customWidth="1"/>
    <col min="12791" max="12791" width="6.25" style="1" customWidth="1"/>
    <col min="12792" max="12793" width="1.25" style="1" customWidth="1"/>
    <col min="12794" max="12794" width="6.25" style="1" customWidth="1"/>
    <col min="12795" max="12796" width="1.25" style="1" customWidth="1"/>
    <col min="12797" max="12797" width="6.25" style="1" customWidth="1"/>
    <col min="12798" max="12799" width="1.25" style="1" customWidth="1"/>
    <col min="12800" max="12800" width="6.25" style="1" customWidth="1"/>
    <col min="12801" max="12802" width="1.25" style="1" customWidth="1"/>
    <col min="12803" max="12803" width="6.25" style="1" customWidth="1"/>
    <col min="12804" max="12805" width="1.25" style="1" customWidth="1"/>
    <col min="12806" max="12806" width="6.25" style="1" customWidth="1"/>
    <col min="12807" max="12808" width="1.25" style="1" customWidth="1"/>
    <col min="12809" max="12809" width="6.25" style="1" customWidth="1"/>
    <col min="12810" max="12811" width="1.25" style="1" customWidth="1"/>
    <col min="12812" max="12812" width="6.25" style="1" customWidth="1"/>
    <col min="12813" max="12813" width="1.25" style="1" customWidth="1"/>
    <col min="12814" max="12814" width="7.875" style="1" customWidth="1"/>
    <col min="12815" max="13033" width="9" style="1"/>
    <col min="13034" max="13034" width="4.25" style="1" customWidth="1"/>
    <col min="13035" max="13035" width="5.25" style="1" customWidth="1"/>
    <col min="13036" max="13036" width="7.125" style="1" customWidth="1"/>
    <col min="13037" max="13037" width="1.25" style="1" customWidth="1"/>
    <col min="13038" max="13038" width="6.25" style="1" customWidth="1"/>
    <col min="13039" max="13040" width="1.25" style="1" customWidth="1"/>
    <col min="13041" max="13041" width="6.25" style="1" customWidth="1"/>
    <col min="13042" max="13043" width="1.25" style="1" customWidth="1"/>
    <col min="13044" max="13044" width="6.25" style="1" customWidth="1"/>
    <col min="13045" max="13046" width="1.25" style="1" customWidth="1"/>
    <col min="13047" max="13047" width="6.25" style="1" customWidth="1"/>
    <col min="13048" max="13049" width="1.25" style="1" customWidth="1"/>
    <col min="13050" max="13050" width="6.25" style="1" customWidth="1"/>
    <col min="13051" max="13052" width="1.25" style="1" customWidth="1"/>
    <col min="13053" max="13053" width="6.25" style="1" customWidth="1"/>
    <col min="13054" max="13055" width="1.25" style="1" customWidth="1"/>
    <col min="13056" max="13056" width="6.25" style="1" customWidth="1"/>
    <col min="13057" max="13058" width="1.25" style="1" customWidth="1"/>
    <col min="13059" max="13059" width="6.25" style="1" customWidth="1"/>
    <col min="13060" max="13061" width="1.25" style="1" customWidth="1"/>
    <col min="13062" max="13062" width="6.25" style="1" customWidth="1"/>
    <col min="13063" max="13064" width="1.25" style="1" customWidth="1"/>
    <col min="13065" max="13065" width="6.25" style="1" customWidth="1"/>
    <col min="13066" max="13067" width="1.25" style="1" customWidth="1"/>
    <col min="13068" max="13068" width="6.25" style="1" customWidth="1"/>
    <col min="13069" max="13069" width="1.25" style="1" customWidth="1"/>
    <col min="13070" max="13070" width="7.875" style="1" customWidth="1"/>
    <col min="13071" max="13289" width="9" style="1"/>
    <col min="13290" max="13290" width="4.25" style="1" customWidth="1"/>
    <col min="13291" max="13291" width="5.25" style="1" customWidth="1"/>
    <col min="13292" max="13292" width="7.125" style="1" customWidth="1"/>
    <col min="13293" max="13293" width="1.25" style="1" customWidth="1"/>
    <col min="13294" max="13294" width="6.25" style="1" customWidth="1"/>
    <col min="13295" max="13296" width="1.25" style="1" customWidth="1"/>
    <col min="13297" max="13297" width="6.25" style="1" customWidth="1"/>
    <col min="13298" max="13299" width="1.25" style="1" customWidth="1"/>
    <col min="13300" max="13300" width="6.25" style="1" customWidth="1"/>
    <col min="13301" max="13302" width="1.25" style="1" customWidth="1"/>
    <col min="13303" max="13303" width="6.25" style="1" customWidth="1"/>
    <col min="13304" max="13305" width="1.25" style="1" customWidth="1"/>
    <col min="13306" max="13306" width="6.25" style="1" customWidth="1"/>
    <col min="13307" max="13308" width="1.25" style="1" customWidth="1"/>
    <col min="13309" max="13309" width="6.25" style="1" customWidth="1"/>
    <col min="13310" max="13311" width="1.25" style="1" customWidth="1"/>
    <col min="13312" max="13312" width="6.25" style="1" customWidth="1"/>
    <col min="13313" max="13314" width="1.25" style="1" customWidth="1"/>
    <col min="13315" max="13315" width="6.25" style="1" customWidth="1"/>
    <col min="13316" max="13317" width="1.25" style="1" customWidth="1"/>
    <col min="13318" max="13318" width="6.25" style="1" customWidth="1"/>
    <col min="13319" max="13320" width="1.25" style="1" customWidth="1"/>
    <col min="13321" max="13321" width="6.25" style="1" customWidth="1"/>
    <col min="13322" max="13323" width="1.25" style="1" customWidth="1"/>
    <col min="13324" max="13324" width="6.25" style="1" customWidth="1"/>
    <col min="13325" max="13325" width="1.25" style="1" customWidth="1"/>
    <col min="13326" max="13326" width="7.875" style="1" customWidth="1"/>
    <col min="13327" max="13545" width="9" style="1"/>
    <col min="13546" max="13546" width="4.25" style="1" customWidth="1"/>
    <col min="13547" max="13547" width="5.25" style="1" customWidth="1"/>
    <col min="13548" max="13548" width="7.125" style="1" customWidth="1"/>
    <col min="13549" max="13549" width="1.25" style="1" customWidth="1"/>
    <col min="13550" max="13550" width="6.25" style="1" customWidth="1"/>
    <col min="13551" max="13552" width="1.25" style="1" customWidth="1"/>
    <col min="13553" max="13553" width="6.25" style="1" customWidth="1"/>
    <col min="13554" max="13555" width="1.25" style="1" customWidth="1"/>
    <col min="13556" max="13556" width="6.25" style="1" customWidth="1"/>
    <col min="13557" max="13558" width="1.25" style="1" customWidth="1"/>
    <col min="13559" max="13559" width="6.25" style="1" customWidth="1"/>
    <col min="13560" max="13561" width="1.25" style="1" customWidth="1"/>
    <col min="13562" max="13562" width="6.25" style="1" customWidth="1"/>
    <col min="13563" max="13564" width="1.25" style="1" customWidth="1"/>
    <col min="13565" max="13565" width="6.25" style="1" customWidth="1"/>
    <col min="13566" max="13567" width="1.25" style="1" customWidth="1"/>
    <col min="13568" max="13568" width="6.25" style="1" customWidth="1"/>
    <col min="13569" max="13570" width="1.25" style="1" customWidth="1"/>
    <col min="13571" max="13571" width="6.25" style="1" customWidth="1"/>
    <col min="13572" max="13573" width="1.25" style="1" customWidth="1"/>
    <col min="13574" max="13574" width="6.25" style="1" customWidth="1"/>
    <col min="13575" max="13576" width="1.25" style="1" customWidth="1"/>
    <col min="13577" max="13577" width="6.25" style="1" customWidth="1"/>
    <col min="13578" max="13579" width="1.25" style="1" customWidth="1"/>
    <col min="13580" max="13580" width="6.25" style="1" customWidth="1"/>
    <col min="13581" max="13581" width="1.25" style="1" customWidth="1"/>
    <col min="13582" max="13582" width="7.875" style="1" customWidth="1"/>
    <col min="13583" max="13801" width="9" style="1"/>
    <col min="13802" max="13802" width="4.25" style="1" customWidth="1"/>
    <col min="13803" max="13803" width="5.25" style="1" customWidth="1"/>
    <col min="13804" max="13804" width="7.125" style="1" customWidth="1"/>
    <col min="13805" max="13805" width="1.25" style="1" customWidth="1"/>
    <col min="13806" max="13806" width="6.25" style="1" customWidth="1"/>
    <col min="13807" max="13808" width="1.25" style="1" customWidth="1"/>
    <col min="13809" max="13809" width="6.25" style="1" customWidth="1"/>
    <col min="13810" max="13811" width="1.25" style="1" customWidth="1"/>
    <col min="13812" max="13812" width="6.25" style="1" customWidth="1"/>
    <col min="13813" max="13814" width="1.25" style="1" customWidth="1"/>
    <col min="13815" max="13815" width="6.25" style="1" customWidth="1"/>
    <col min="13816" max="13817" width="1.25" style="1" customWidth="1"/>
    <col min="13818" max="13818" width="6.25" style="1" customWidth="1"/>
    <col min="13819" max="13820" width="1.25" style="1" customWidth="1"/>
    <col min="13821" max="13821" width="6.25" style="1" customWidth="1"/>
    <col min="13822" max="13823" width="1.25" style="1" customWidth="1"/>
    <col min="13824" max="13824" width="6.25" style="1" customWidth="1"/>
    <col min="13825" max="13826" width="1.25" style="1" customWidth="1"/>
    <col min="13827" max="13827" width="6.25" style="1" customWidth="1"/>
    <col min="13828" max="13829" width="1.25" style="1" customWidth="1"/>
    <col min="13830" max="13830" width="6.25" style="1" customWidth="1"/>
    <col min="13831" max="13832" width="1.25" style="1" customWidth="1"/>
    <col min="13833" max="13833" width="6.25" style="1" customWidth="1"/>
    <col min="13834" max="13835" width="1.25" style="1" customWidth="1"/>
    <col min="13836" max="13836" width="6.25" style="1" customWidth="1"/>
    <col min="13837" max="13837" width="1.25" style="1" customWidth="1"/>
    <col min="13838" max="13838" width="7.875" style="1" customWidth="1"/>
    <col min="13839" max="14057" width="9" style="1"/>
    <col min="14058" max="14058" width="4.25" style="1" customWidth="1"/>
    <col min="14059" max="14059" width="5.25" style="1" customWidth="1"/>
    <col min="14060" max="14060" width="7.125" style="1" customWidth="1"/>
    <col min="14061" max="14061" width="1.25" style="1" customWidth="1"/>
    <col min="14062" max="14062" width="6.25" style="1" customWidth="1"/>
    <col min="14063" max="14064" width="1.25" style="1" customWidth="1"/>
    <col min="14065" max="14065" width="6.25" style="1" customWidth="1"/>
    <col min="14066" max="14067" width="1.25" style="1" customWidth="1"/>
    <col min="14068" max="14068" width="6.25" style="1" customWidth="1"/>
    <col min="14069" max="14070" width="1.25" style="1" customWidth="1"/>
    <col min="14071" max="14071" width="6.25" style="1" customWidth="1"/>
    <col min="14072" max="14073" width="1.25" style="1" customWidth="1"/>
    <col min="14074" max="14074" width="6.25" style="1" customWidth="1"/>
    <col min="14075" max="14076" width="1.25" style="1" customWidth="1"/>
    <col min="14077" max="14077" width="6.25" style="1" customWidth="1"/>
    <col min="14078" max="14079" width="1.25" style="1" customWidth="1"/>
    <col min="14080" max="14080" width="6.25" style="1" customWidth="1"/>
    <col min="14081" max="14082" width="1.25" style="1" customWidth="1"/>
    <col min="14083" max="14083" width="6.25" style="1" customWidth="1"/>
    <col min="14084" max="14085" width="1.25" style="1" customWidth="1"/>
    <col min="14086" max="14086" width="6.25" style="1" customWidth="1"/>
    <col min="14087" max="14088" width="1.25" style="1" customWidth="1"/>
    <col min="14089" max="14089" width="6.25" style="1" customWidth="1"/>
    <col min="14090" max="14091" width="1.25" style="1" customWidth="1"/>
    <col min="14092" max="14092" width="6.25" style="1" customWidth="1"/>
    <col min="14093" max="14093" width="1.25" style="1" customWidth="1"/>
    <col min="14094" max="14094" width="7.875" style="1" customWidth="1"/>
    <col min="14095" max="14313" width="9" style="1"/>
    <col min="14314" max="14314" width="4.25" style="1" customWidth="1"/>
    <col min="14315" max="14315" width="5.25" style="1" customWidth="1"/>
    <col min="14316" max="14316" width="7.125" style="1" customWidth="1"/>
    <col min="14317" max="14317" width="1.25" style="1" customWidth="1"/>
    <col min="14318" max="14318" width="6.25" style="1" customWidth="1"/>
    <col min="14319" max="14320" width="1.25" style="1" customWidth="1"/>
    <col min="14321" max="14321" width="6.25" style="1" customWidth="1"/>
    <col min="14322" max="14323" width="1.25" style="1" customWidth="1"/>
    <col min="14324" max="14324" width="6.25" style="1" customWidth="1"/>
    <col min="14325" max="14326" width="1.25" style="1" customWidth="1"/>
    <col min="14327" max="14327" width="6.25" style="1" customWidth="1"/>
    <col min="14328" max="14329" width="1.25" style="1" customWidth="1"/>
    <col min="14330" max="14330" width="6.25" style="1" customWidth="1"/>
    <col min="14331" max="14332" width="1.25" style="1" customWidth="1"/>
    <col min="14333" max="14333" width="6.25" style="1" customWidth="1"/>
    <col min="14334" max="14335" width="1.25" style="1" customWidth="1"/>
    <col min="14336" max="14336" width="6.25" style="1" customWidth="1"/>
    <col min="14337" max="14338" width="1.25" style="1" customWidth="1"/>
    <col min="14339" max="14339" width="6.25" style="1" customWidth="1"/>
    <col min="14340" max="14341" width="1.25" style="1" customWidth="1"/>
    <col min="14342" max="14342" width="6.25" style="1" customWidth="1"/>
    <col min="14343" max="14344" width="1.25" style="1" customWidth="1"/>
    <col min="14345" max="14345" width="6.25" style="1" customWidth="1"/>
    <col min="14346" max="14347" width="1.25" style="1" customWidth="1"/>
    <col min="14348" max="14348" width="6.25" style="1" customWidth="1"/>
    <col min="14349" max="14349" width="1.25" style="1" customWidth="1"/>
    <col min="14350" max="14350" width="7.875" style="1" customWidth="1"/>
    <col min="14351" max="14569" width="9" style="1"/>
    <col min="14570" max="14570" width="4.25" style="1" customWidth="1"/>
    <col min="14571" max="14571" width="5.25" style="1" customWidth="1"/>
    <col min="14572" max="14572" width="7.125" style="1" customWidth="1"/>
    <col min="14573" max="14573" width="1.25" style="1" customWidth="1"/>
    <col min="14574" max="14574" width="6.25" style="1" customWidth="1"/>
    <col min="14575" max="14576" width="1.25" style="1" customWidth="1"/>
    <col min="14577" max="14577" width="6.25" style="1" customWidth="1"/>
    <col min="14578" max="14579" width="1.25" style="1" customWidth="1"/>
    <col min="14580" max="14580" width="6.25" style="1" customWidth="1"/>
    <col min="14581" max="14582" width="1.25" style="1" customWidth="1"/>
    <col min="14583" max="14583" width="6.25" style="1" customWidth="1"/>
    <col min="14584" max="14585" width="1.25" style="1" customWidth="1"/>
    <col min="14586" max="14586" width="6.25" style="1" customWidth="1"/>
    <col min="14587" max="14588" width="1.25" style="1" customWidth="1"/>
    <col min="14589" max="14589" width="6.25" style="1" customWidth="1"/>
    <col min="14590" max="14591" width="1.25" style="1" customWidth="1"/>
    <col min="14592" max="14592" width="6.25" style="1" customWidth="1"/>
    <col min="14593" max="14594" width="1.25" style="1" customWidth="1"/>
    <col min="14595" max="14595" width="6.25" style="1" customWidth="1"/>
    <col min="14596" max="14597" width="1.25" style="1" customWidth="1"/>
    <col min="14598" max="14598" width="6.25" style="1" customWidth="1"/>
    <col min="14599" max="14600" width="1.25" style="1" customWidth="1"/>
    <col min="14601" max="14601" width="6.25" style="1" customWidth="1"/>
    <col min="14602" max="14603" width="1.25" style="1" customWidth="1"/>
    <col min="14604" max="14604" width="6.25" style="1" customWidth="1"/>
    <col min="14605" max="14605" width="1.25" style="1" customWidth="1"/>
    <col min="14606" max="14606" width="7.875" style="1" customWidth="1"/>
    <col min="14607" max="14825" width="9" style="1"/>
    <col min="14826" max="14826" width="4.25" style="1" customWidth="1"/>
    <col min="14827" max="14827" width="5.25" style="1" customWidth="1"/>
    <col min="14828" max="14828" width="7.125" style="1" customWidth="1"/>
    <col min="14829" max="14829" width="1.25" style="1" customWidth="1"/>
    <col min="14830" max="14830" width="6.25" style="1" customWidth="1"/>
    <col min="14831" max="14832" width="1.25" style="1" customWidth="1"/>
    <col min="14833" max="14833" width="6.25" style="1" customWidth="1"/>
    <col min="14834" max="14835" width="1.25" style="1" customWidth="1"/>
    <col min="14836" max="14836" width="6.25" style="1" customWidth="1"/>
    <col min="14837" max="14838" width="1.25" style="1" customWidth="1"/>
    <col min="14839" max="14839" width="6.25" style="1" customWidth="1"/>
    <col min="14840" max="14841" width="1.25" style="1" customWidth="1"/>
    <col min="14842" max="14842" width="6.25" style="1" customWidth="1"/>
    <col min="14843" max="14844" width="1.25" style="1" customWidth="1"/>
    <col min="14845" max="14845" width="6.25" style="1" customWidth="1"/>
    <col min="14846" max="14847" width="1.25" style="1" customWidth="1"/>
    <col min="14848" max="14848" width="6.25" style="1" customWidth="1"/>
    <col min="14849" max="14850" width="1.25" style="1" customWidth="1"/>
    <col min="14851" max="14851" width="6.25" style="1" customWidth="1"/>
    <col min="14852" max="14853" width="1.25" style="1" customWidth="1"/>
    <col min="14854" max="14854" width="6.25" style="1" customWidth="1"/>
    <col min="14855" max="14856" width="1.25" style="1" customWidth="1"/>
    <col min="14857" max="14857" width="6.25" style="1" customWidth="1"/>
    <col min="14858" max="14859" width="1.25" style="1" customWidth="1"/>
    <col min="14860" max="14860" width="6.25" style="1" customWidth="1"/>
    <col min="14861" max="14861" width="1.25" style="1" customWidth="1"/>
    <col min="14862" max="14862" width="7.875" style="1" customWidth="1"/>
    <col min="14863" max="15081" width="9" style="1"/>
    <col min="15082" max="15082" width="4.25" style="1" customWidth="1"/>
    <col min="15083" max="15083" width="5.25" style="1" customWidth="1"/>
    <col min="15084" max="15084" width="7.125" style="1" customWidth="1"/>
    <col min="15085" max="15085" width="1.25" style="1" customWidth="1"/>
    <col min="15086" max="15086" width="6.25" style="1" customWidth="1"/>
    <col min="15087" max="15088" width="1.25" style="1" customWidth="1"/>
    <col min="15089" max="15089" width="6.25" style="1" customWidth="1"/>
    <col min="15090" max="15091" width="1.25" style="1" customWidth="1"/>
    <col min="15092" max="15092" width="6.25" style="1" customWidth="1"/>
    <col min="15093" max="15094" width="1.25" style="1" customWidth="1"/>
    <col min="15095" max="15095" width="6.25" style="1" customWidth="1"/>
    <col min="15096" max="15097" width="1.25" style="1" customWidth="1"/>
    <col min="15098" max="15098" width="6.25" style="1" customWidth="1"/>
    <col min="15099" max="15100" width="1.25" style="1" customWidth="1"/>
    <col min="15101" max="15101" width="6.25" style="1" customWidth="1"/>
    <col min="15102" max="15103" width="1.25" style="1" customWidth="1"/>
    <col min="15104" max="15104" width="6.25" style="1" customWidth="1"/>
    <col min="15105" max="15106" width="1.25" style="1" customWidth="1"/>
    <col min="15107" max="15107" width="6.25" style="1" customWidth="1"/>
    <col min="15108" max="15109" width="1.25" style="1" customWidth="1"/>
    <col min="15110" max="15110" width="6.25" style="1" customWidth="1"/>
    <col min="15111" max="15112" width="1.25" style="1" customWidth="1"/>
    <col min="15113" max="15113" width="6.25" style="1" customWidth="1"/>
    <col min="15114" max="15115" width="1.25" style="1" customWidth="1"/>
    <col min="15116" max="15116" width="6.25" style="1" customWidth="1"/>
    <col min="15117" max="15117" width="1.25" style="1" customWidth="1"/>
    <col min="15118" max="15118" width="7.875" style="1" customWidth="1"/>
    <col min="15119" max="15337" width="9" style="1"/>
    <col min="15338" max="15338" width="4.25" style="1" customWidth="1"/>
    <col min="15339" max="15339" width="5.25" style="1" customWidth="1"/>
    <col min="15340" max="15340" width="7.125" style="1" customWidth="1"/>
    <col min="15341" max="15341" width="1.25" style="1" customWidth="1"/>
    <col min="15342" max="15342" width="6.25" style="1" customWidth="1"/>
    <col min="15343" max="15344" width="1.25" style="1" customWidth="1"/>
    <col min="15345" max="15345" width="6.25" style="1" customWidth="1"/>
    <col min="15346" max="15347" width="1.25" style="1" customWidth="1"/>
    <col min="15348" max="15348" width="6.25" style="1" customWidth="1"/>
    <col min="15349" max="15350" width="1.25" style="1" customWidth="1"/>
    <col min="15351" max="15351" width="6.25" style="1" customWidth="1"/>
    <col min="15352" max="15353" width="1.25" style="1" customWidth="1"/>
    <col min="15354" max="15354" width="6.25" style="1" customWidth="1"/>
    <col min="15355" max="15356" width="1.25" style="1" customWidth="1"/>
    <col min="15357" max="15357" width="6.25" style="1" customWidth="1"/>
    <col min="15358" max="15359" width="1.25" style="1" customWidth="1"/>
    <col min="15360" max="15360" width="6.25" style="1" customWidth="1"/>
    <col min="15361" max="15362" width="1.25" style="1" customWidth="1"/>
    <col min="15363" max="15363" width="6.25" style="1" customWidth="1"/>
    <col min="15364" max="15365" width="1.25" style="1" customWidth="1"/>
    <col min="15366" max="15366" width="6.25" style="1" customWidth="1"/>
    <col min="15367" max="15368" width="1.25" style="1" customWidth="1"/>
    <col min="15369" max="15369" width="6.25" style="1" customWidth="1"/>
    <col min="15370" max="15371" width="1.25" style="1" customWidth="1"/>
    <col min="15372" max="15372" width="6.25" style="1" customWidth="1"/>
    <col min="15373" max="15373" width="1.25" style="1" customWidth="1"/>
    <col min="15374" max="15374" width="7.875" style="1" customWidth="1"/>
    <col min="15375" max="15593" width="9" style="1"/>
    <col min="15594" max="15594" width="4.25" style="1" customWidth="1"/>
    <col min="15595" max="15595" width="5.25" style="1" customWidth="1"/>
    <col min="15596" max="15596" width="7.125" style="1" customWidth="1"/>
    <col min="15597" max="15597" width="1.25" style="1" customWidth="1"/>
    <col min="15598" max="15598" width="6.25" style="1" customWidth="1"/>
    <col min="15599" max="15600" width="1.25" style="1" customWidth="1"/>
    <col min="15601" max="15601" width="6.25" style="1" customWidth="1"/>
    <col min="15602" max="15603" width="1.25" style="1" customWidth="1"/>
    <col min="15604" max="15604" width="6.25" style="1" customWidth="1"/>
    <col min="15605" max="15606" width="1.25" style="1" customWidth="1"/>
    <col min="15607" max="15607" width="6.25" style="1" customWidth="1"/>
    <col min="15608" max="15609" width="1.25" style="1" customWidth="1"/>
    <col min="15610" max="15610" width="6.25" style="1" customWidth="1"/>
    <col min="15611" max="15612" width="1.25" style="1" customWidth="1"/>
    <col min="15613" max="15613" width="6.25" style="1" customWidth="1"/>
    <col min="15614" max="15615" width="1.25" style="1" customWidth="1"/>
    <col min="15616" max="15616" width="6.25" style="1" customWidth="1"/>
    <col min="15617" max="15618" width="1.25" style="1" customWidth="1"/>
    <col min="15619" max="15619" width="6.25" style="1" customWidth="1"/>
    <col min="15620" max="15621" width="1.25" style="1" customWidth="1"/>
    <col min="15622" max="15622" width="6.25" style="1" customWidth="1"/>
    <col min="15623" max="15624" width="1.25" style="1" customWidth="1"/>
    <col min="15625" max="15625" width="6.25" style="1" customWidth="1"/>
    <col min="15626" max="15627" width="1.25" style="1" customWidth="1"/>
    <col min="15628" max="15628" width="6.25" style="1" customWidth="1"/>
    <col min="15629" max="15629" width="1.25" style="1" customWidth="1"/>
    <col min="15630" max="15630" width="7.875" style="1" customWidth="1"/>
    <col min="15631" max="15849" width="9" style="1"/>
    <col min="15850" max="15850" width="4.25" style="1" customWidth="1"/>
    <col min="15851" max="15851" width="5.25" style="1" customWidth="1"/>
    <col min="15852" max="15852" width="7.125" style="1" customWidth="1"/>
    <col min="15853" max="15853" width="1.25" style="1" customWidth="1"/>
    <col min="15854" max="15854" width="6.25" style="1" customWidth="1"/>
    <col min="15855" max="15856" width="1.25" style="1" customWidth="1"/>
    <col min="15857" max="15857" width="6.25" style="1" customWidth="1"/>
    <col min="15858" max="15859" width="1.25" style="1" customWidth="1"/>
    <col min="15860" max="15860" width="6.25" style="1" customWidth="1"/>
    <col min="15861" max="15862" width="1.25" style="1" customWidth="1"/>
    <col min="15863" max="15863" width="6.25" style="1" customWidth="1"/>
    <col min="15864" max="15865" width="1.25" style="1" customWidth="1"/>
    <col min="15866" max="15866" width="6.25" style="1" customWidth="1"/>
    <col min="15867" max="15868" width="1.25" style="1" customWidth="1"/>
    <col min="15869" max="15869" width="6.25" style="1" customWidth="1"/>
    <col min="15870" max="15871" width="1.25" style="1" customWidth="1"/>
    <col min="15872" max="15872" width="6.25" style="1" customWidth="1"/>
    <col min="15873" max="15874" width="1.25" style="1" customWidth="1"/>
    <col min="15875" max="15875" width="6.25" style="1" customWidth="1"/>
    <col min="15876" max="15877" width="1.25" style="1" customWidth="1"/>
    <col min="15878" max="15878" width="6.25" style="1" customWidth="1"/>
    <col min="15879" max="15880" width="1.25" style="1" customWidth="1"/>
    <col min="15881" max="15881" width="6.25" style="1" customWidth="1"/>
    <col min="15882" max="15883" width="1.25" style="1" customWidth="1"/>
    <col min="15884" max="15884" width="6.25" style="1" customWidth="1"/>
    <col min="15885" max="15885" width="1.25" style="1" customWidth="1"/>
    <col min="15886" max="15886" width="7.875" style="1" customWidth="1"/>
    <col min="15887" max="16105" width="9" style="1"/>
    <col min="16106" max="16106" width="4.25" style="1" customWidth="1"/>
    <col min="16107" max="16107" width="5.25" style="1" customWidth="1"/>
    <col min="16108" max="16108" width="7.125" style="1" customWidth="1"/>
    <col min="16109" max="16109" width="1.25" style="1" customWidth="1"/>
    <col min="16110" max="16110" width="6.25" style="1" customWidth="1"/>
    <col min="16111" max="16112" width="1.25" style="1" customWidth="1"/>
    <col min="16113" max="16113" width="6.25" style="1" customWidth="1"/>
    <col min="16114" max="16115" width="1.25" style="1" customWidth="1"/>
    <col min="16116" max="16116" width="6.25" style="1" customWidth="1"/>
    <col min="16117" max="16118" width="1.25" style="1" customWidth="1"/>
    <col min="16119" max="16119" width="6.25" style="1" customWidth="1"/>
    <col min="16120" max="16121" width="1.25" style="1" customWidth="1"/>
    <col min="16122" max="16122" width="6.25" style="1" customWidth="1"/>
    <col min="16123" max="16124" width="1.25" style="1" customWidth="1"/>
    <col min="16125" max="16125" width="6.25" style="1" customWidth="1"/>
    <col min="16126" max="16127" width="1.25" style="1" customWidth="1"/>
    <col min="16128" max="16128" width="6.25" style="1" customWidth="1"/>
    <col min="16129" max="16130" width="1.25" style="1" customWidth="1"/>
    <col min="16131" max="16131" width="6.25" style="1" customWidth="1"/>
    <col min="16132" max="16133" width="1.25" style="1" customWidth="1"/>
    <col min="16134" max="16134" width="6.25" style="1" customWidth="1"/>
    <col min="16135" max="16136" width="1.25" style="1" customWidth="1"/>
    <col min="16137" max="16137" width="6.25" style="1" customWidth="1"/>
    <col min="16138" max="16139" width="1.25" style="1" customWidth="1"/>
    <col min="16140" max="16140" width="6.25" style="1" customWidth="1"/>
    <col min="16141" max="16141" width="1.25" style="1" customWidth="1"/>
    <col min="16142" max="16142" width="7.875" style="1" customWidth="1"/>
    <col min="16143" max="16384" width="9" style="1"/>
  </cols>
  <sheetData>
    <row r="1" spans="1:16" ht="17.25" x14ac:dyDescent="0.15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2.75" customHeight="1" x14ac:dyDescent="0.15"/>
    <row r="3" spans="1:16" s="3" customFormat="1" ht="11.45" customHeight="1" x14ac:dyDescent="0.15">
      <c r="A3" s="25"/>
      <c r="B3" s="26"/>
      <c r="C3" s="26"/>
      <c r="D3" s="27" t="s">
        <v>31</v>
      </c>
      <c r="E3" s="27" t="s">
        <v>30</v>
      </c>
      <c r="F3" s="27" t="s">
        <v>29</v>
      </c>
      <c r="G3" s="27" t="s">
        <v>28</v>
      </c>
      <c r="H3" s="27" t="s">
        <v>27</v>
      </c>
      <c r="I3" s="27" t="s">
        <v>26</v>
      </c>
      <c r="J3" s="28" t="s">
        <v>25</v>
      </c>
      <c r="K3" s="28" t="s">
        <v>24</v>
      </c>
      <c r="L3" s="28" t="s">
        <v>23</v>
      </c>
      <c r="M3" s="28" t="s">
        <v>22</v>
      </c>
      <c r="N3" s="29"/>
    </row>
    <row r="4" spans="1:16" s="3" customFormat="1" ht="23.1" customHeight="1" x14ac:dyDescent="0.15">
      <c r="A4" s="30"/>
      <c r="B4" s="31"/>
      <c r="C4" s="31"/>
      <c r="D4" s="32"/>
      <c r="E4" s="32"/>
      <c r="F4" s="32"/>
      <c r="G4" s="32"/>
      <c r="H4" s="32"/>
      <c r="I4" s="32"/>
      <c r="J4" s="33"/>
      <c r="K4" s="33"/>
      <c r="L4" s="33"/>
      <c r="M4" s="33"/>
      <c r="N4" s="34" t="s">
        <v>21</v>
      </c>
    </row>
    <row r="5" spans="1:16" s="3" customFormat="1" ht="12.2" customHeight="1" x14ac:dyDescent="0.15">
      <c r="A5" s="35" t="s">
        <v>20</v>
      </c>
      <c r="B5" s="36" t="s">
        <v>13</v>
      </c>
      <c r="C5" s="37"/>
      <c r="D5" s="38">
        <v>1229843</v>
      </c>
      <c r="E5" s="38">
        <v>1236175</v>
      </c>
      <c r="F5" s="38">
        <v>813126</v>
      </c>
      <c r="G5" s="38">
        <v>909299</v>
      </c>
      <c r="H5" s="38">
        <v>815340</v>
      </c>
      <c r="I5" s="38">
        <v>856484</v>
      </c>
      <c r="J5" s="39">
        <v>859529</v>
      </c>
      <c r="K5" s="39">
        <v>819623</v>
      </c>
      <c r="L5" s="39">
        <v>792195</v>
      </c>
      <c r="M5" s="39">
        <v>740667</v>
      </c>
      <c r="N5" s="40">
        <f t="shared" ref="N5:N11" si="0">(M5/L5-1)*100</f>
        <v>-6.5044591293810239</v>
      </c>
    </row>
    <row r="6" spans="1:16" s="3" customFormat="1" ht="12.2" customHeight="1" x14ac:dyDescent="0.15">
      <c r="A6" s="41"/>
      <c r="B6" s="42" t="s">
        <v>12</v>
      </c>
      <c r="C6" s="43" t="s">
        <v>11</v>
      </c>
      <c r="D6" s="20">
        <v>752205</v>
      </c>
      <c r="E6" s="20">
        <v>1044946</v>
      </c>
      <c r="F6" s="20">
        <v>690736</v>
      </c>
      <c r="G6" s="20">
        <v>806400</v>
      </c>
      <c r="H6" s="20">
        <v>734987</v>
      </c>
      <c r="I6" s="20">
        <v>779374</v>
      </c>
      <c r="J6" s="19">
        <v>783892</v>
      </c>
      <c r="K6" s="19">
        <v>748913</v>
      </c>
      <c r="L6" s="19">
        <v>730838</v>
      </c>
      <c r="M6" s="19">
        <v>673222</v>
      </c>
      <c r="N6" s="6">
        <f t="shared" si="0"/>
        <v>-7.883552853026254</v>
      </c>
    </row>
    <row r="7" spans="1:16" s="3" customFormat="1" ht="12.2" customHeight="1" x14ac:dyDescent="0.15">
      <c r="A7" s="41"/>
      <c r="B7" s="44"/>
      <c r="C7" s="45" t="s">
        <v>10</v>
      </c>
      <c r="D7" s="13">
        <v>477638</v>
      </c>
      <c r="E7" s="13">
        <v>191229</v>
      </c>
      <c r="F7" s="13">
        <v>122390</v>
      </c>
      <c r="G7" s="13">
        <v>102899</v>
      </c>
      <c r="H7" s="13">
        <v>80353</v>
      </c>
      <c r="I7" s="13">
        <v>77110</v>
      </c>
      <c r="J7" s="12">
        <v>75637</v>
      </c>
      <c r="K7" s="12">
        <v>70710</v>
      </c>
      <c r="L7" s="12">
        <v>61357</v>
      </c>
      <c r="M7" s="12">
        <v>67445</v>
      </c>
      <c r="N7" s="4">
        <f t="shared" si="0"/>
        <v>9.9222582590413388</v>
      </c>
    </row>
    <row r="8" spans="1:16" s="3" customFormat="1" ht="12.2" customHeight="1" x14ac:dyDescent="0.15">
      <c r="A8" s="41"/>
      <c r="B8" s="27" t="s">
        <v>9</v>
      </c>
      <c r="C8" s="43" t="s">
        <v>8</v>
      </c>
      <c r="D8" s="20">
        <v>451522</v>
      </c>
      <c r="E8" s="20">
        <v>353267</v>
      </c>
      <c r="F8" s="20">
        <v>305221</v>
      </c>
      <c r="G8" s="20">
        <v>283366</v>
      </c>
      <c r="H8" s="20">
        <v>261088</v>
      </c>
      <c r="I8" s="20">
        <v>285575</v>
      </c>
      <c r="J8" s="19">
        <v>253287</v>
      </c>
      <c r="K8" s="19">
        <v>224352</v>
      </c>
      <c r="L8" s="19">
        <v>218175</v>
      </c>
      <c r="M8" s="19">
        <v>201285</v>
      </c>
      <c r="N8" s="6">
        <f t="shared" si="0"/>
        <v>-7.7414919216225453</v>
      </c>
    </row>
    <row r="9" spans="1:16" s="3" customFormat="1" ht="12.2" customHeight="1" x14ac:dyDescent="0.15">
      <c r="A9" s="41"/>
      <c r="B9" s="46"/>
      <c r="C9" s="47" t="s">
        <v>7</v>
      </c>
      <c r="D9" s="16">
        <v>345291</v>
      </c>
      <c r="E9" s="16">
        <v>369067</v>
      </c>
      <c r="F9" s="16">
        <v>201888</v>
      </c>
      <c r="G9" s="16">
        <v>241201</v>
      </c>
      <c r="H9" s="16">
        <v>240268</v>
      </c>
      <c r="I9" s="16">
        <v>243944</v>
      </c>
      <c r="J9" s="15">
        <v>255487</v>
      </c>
      <c r="K9" s="15">
        <v>246299</v>
      </c>
      <c r="L9" s="15">
        <v>225315</v>
      </c>
      <c r="M9" s="15">
        <v>208169</v>
      </c>
      <c r="N9" s="8">
        <f t="shared" si="0"/>
        <v>-7.6097907374120695</v>
      </c>
    </row>
    <row r="10" spans="1:16" s="3" customFormat="1" ht="12.2" customHeight="1" x14ac:dyDescent="0.15">
      <c r="A10" s="41"/>
      <c r="B10" s="46"/>
      <c r="C10" s="47" t="s">
        <v>6</v>
      </c>
      <c r="D10" s="16">
        <v>421332</v>
      </c>
      <c r="E10" s="16">
        <v>504294</v>
      </c>
      <c r="F10" s="16">
        <v>298014</v>
      </c>
      <c r="G10" s="16">
        <v>378718</v>
      </c>
      <c r="H10" s="16">
        <v>306753</v>
      </c>
      <c r="I10" s="16">
        <v>321376</v>
      </c>
      <c r="J10" s="15">
        <v>345080</v>
      </c>
      <c r="K10" s="15">
        <v>343894</v>
      </c>
      <c r="L10" s="15">
        <v>342092</v>
      </c>
      <c r="M10" s="15">
        <v>324991</v>
      </c>
      <c r="N10" s="8">
        <f t="shared" si="0"/>
        <v>-4.9989476515089564</v>
      </c>
    </row>
    <row r="11" spans="1:16" s="3" customFormat="1" ht="12.2" customHeight="1" x14ac:dyDescent="0.15">
      <c r="A11" s="41"/>
      <c r="B11" s="32"/>
      <c r="C11" s="45" t="s">
        <v>5</v>
      </c>
      <c r="D11" s="13">
        <v>11698</v>
      </c>
      <c r="E11" s="13">
        <v>9547</v>
      </c>
      <c r="F11" s="13">
        <v>8003</v>
      </c>
      <c r="G11" s="13">
        <v>6014</v>
      </c>
      <c r="H11" s="13">
        <v>7231</v>
      </c>
      <c r="I11" s="13">
        <v>5589</v>
      </c>
      <c r="J11" s="12">
        <v>5675</v>
      </c>
      <c r="K11" s="12">
        <v>5078</v>
      </c>
      <c r="L11" s="12">
        <v>6613</v>
      </c>
      <c r="M11" s="12">
        <v>6222</v>
      </c>
      <c r="N11" s="4">
        <f t="shared" si="0"/>
        <v>-5.9125964010282805</v>
      </c>
    </row>
    <row r="12" spans="1:16" s="3" customFormat="1" ht="12.2" customHeight="1" x14ac:dyDescent="0.15">
      <c r="A12" s="41"/>
      <c r="B12" s="42" t="s">
        <v>19</v>
      </c>
      <c r="C12" s="43" t="s">
        <v>16</v>
      </c>
      <c r="D12" s="18">
        <v>45.2</v>
      </c>
      <c r="E12" s="18">
        <f t="shared" ref="E12:M12" si="1">E13/(E13+E14)*100</f>
        <v>43.913523570691851</v>
      </c>
      <c r="F12" s="18">
        <f t="shared" si="1"/>
        <v>56.588277831479992</v>
      </c>
      <c r="G12" s="18">
        <f t="shared" si="1"/>
        <v>55.462284683036053</v>
      </c>
      <c r="H12" s="18">
        <f t="shared" si="1"/>
        <v>57.558196580567611</v>
      </c>
      <c r="I12" s="18">
        <f t="shared" si="1"/>
        <v>58.650249158186263</v>
      </c>
      <c r="J12" s="18">
        <f t="shared" si="1"/>
        <v>55.598240431678278</v>
      </c>
      <c r="K12" s="18">
        <f t="shared" si="1"/>
        <v>55.443417278431674</v>
      </c>
      <c r="L12" s="18">
        <f t="shared" si="1"/>
        <v>57.091498936499221</v>
      </c>
      <c r="M12" s="17">
        <f t="shared" si="1"/>
        <v>58.592322865741288</v>
      </c>
      <c r="N12" s="6">
        <f>M12-L12</f>
        <v>1.5008239292420669</v>
      </c>
    </row>
    <row r="13" spans="1:16" s="3" customFormat="1" ht="12.2" customHeight="1" x14ac:dyDescent="0.15">
      <c r="A13" s="41"/>
      <c r="B13" s="48"/>
      <c r="C13" s="47" t="s">
        <v>3</v>
      </c>
      <c r="D13" s="16">
        <v>555814</v>
      </c>
      <c r="E13" s="16">
        <v>542848</v>
      </c>
      <c r="F13" s="16">
        <v>460134</v>
      </c>
      <c r="G13" s="16">
        <v>504318</v>
      </c>
      <c r="H13" s="16">
        <v>469295</v>
      </c>
      <c r="I13" s="16">
        <v>502330</v>
      </c>
      <c r="J13" s="15">
        <v>477883</v>
      </c>
      <c r="K13" s="15">
        <v>454427</v>
      </c>
      <c r="L13" s="15">
        <v>452276</v>
      </c>
      <c r="M13" s="15">
        <v>433974</v>
      </c>
      <c r="N13" s="8">
        <f t="shared" ref="N13:N21" si="2">(M13/L13-1)*100</f>
        <v>-4.0466440845855161</v>
      </c>
    </row>
    <row r="14" spans="1:16" s="3" customFormat="1" ht="12.2" customHeight="1" x14ac:dyDescent="0.15">
      <c r="A14" s="49" t="s">
        <v>18</v>
      </c>
      <c r="B14" s="44"/>
      <c r="C14" s="45" t="s">
        <v>1</v>
      </c>
      <c r="D14" s="13">
        <v>674029</v>
      </c>
      <c r="E14" s="13">
        <v>693327</v>
      </c>
      <c r="F14" s="13">
        <v>352992</v>
      </c>
      <c r="G14" s="13">
        <v>404981</v>
      </c>
      <c r="H14" s="13">
        <v>346045</v>
      </c>
      <c r="I14" s="13">
        <v>354154</v>
      </c>
      <c r="J14" s="12">
        <v>381646</v>
      </c>
      <c r="K14" s="12">
        <v>365196</v>
      </c>
      <c r="L14" s="12">
        <v>339919</v>
      </c>
      <c r="M14" s="12">
        <v>306693</v>
      </c>
      <c r="N14" s="8">
        <f t="shared" si="2"/>
        <v>-9.7746816153260081</v>
      </c>
    </row>
    <row r="15" spans="1:16" s="3" customFormat="1" ht="12.2" customHeight="1" x14ac:dyDescent="0.15">
      <c r="A15" s="35" t="s">
        <v>17</v>
      </c>
      <c r="B15" s="36" t="s">
        <v>13</v>
      </c>
      <c r="C15" s="37"/>
      <c r="D15" s="38">
        <v>119879</v>
      </c>
      <c r="E15" s="38">
        <v>106593</v>
      </c>
      <c r="F15" s="38">
        <v>72910</v>
      </c>
      <c r="G15" s="38">
        <v>75059</v>
      </c>
      <c r="H15" s="38">
        <v>66454.243000000002</v>
      </c>
      <c r="I15" s="38">
        <v>70666.168000000005</v>
      </c>
      <c r="J15" s="39">
        <v>69009.756999999998</v>
      </c>
      <c r="K15" s="39">
        <v>64177.671999999999</v>
      </c>
      <c r="L15" s="39">
        <v>60878.184000000001</v>
      </c>
      <c r="M15" s="39">
        <v>56884.972000000002</v>
      </c>
      <c r="N15" s="50">
        <f t="shared" si="2"/>
        <v>-6.5593480909351687</v>
      </c>
      <c r="P15" s="21"/>
    </row>
    <row r="16" spans="1:16" s="3" customFormat="1" ht="12.2" customHeight="1" x14ac:dyDescent="0.15">
      <c r="A16" s="41"/>
      <c r="B16" s="42" t="s">
        <v>12</v>
      </c>
      <c r="C16" s="43" t="s">
        <v>11</v>
      </c>
      <c r="D16" s="20">
        <v>65116</v>
      </c>
      <c r="E16" s="20">
        <v>88446</v>
      </c>
      <c r="F16" s="20">
        <v>61641</v>
      </c>
      <c r="G16" s="20">
        <v>65654</v>
      </c>
      <c r="H16" s="20">
        <v>59315.339</v>
      </c>
      <c r="I16" s="20">
        <v>63678.51</v>
      </c>
      <c r="J16" s="19">
        <v>62439.59</v>
      </c>
      <c r="K16" s="19">
        <v>58178.508000000002</v>
      </c>
      <c r="L16" s="19">
        <v>55702.553</v>
      </c>
      <c r="M16" s="19">
        <v>51465.165999999997</v>
      </c>
      <c r="N16" s="6">
        <f t="shared" si="2"/>
        <v>-7.6071683823899505</v>
      </c>
    </row>
    <row r="17" spans="1:16" s="3" customFormat="1" ht="12.2" customHeight="1" x14ac:dyDescent="0.15">
      <c r="A17" s="41"/>
      <c r="B17" s="44"/>
      <c r="C17" s="45" t="s">
        <v>10</v>
      </c>
      <c r="D17" s="13">
        <v>54763</v>
      </c>
      <c r="E17" s="13">
        <v>18147</v>
      </c>
      <c r="F17" s="13">
        <v>11268</v>
      </c>
      <c r="G17" s="13">
        <v>9405</v>
      </c>
      <c r="H17" s="13">
        <v>7138.9040000000005</v>
      </c>
      <c r="I17" s="13">
        <v>6987.6580000000004</v>
      </c>
      <c r="J17" s="12">
        <v>6570.1670000000004</v>
      </c>
      <c r="K17" s="12">
        <v>5999.1640000000007</v>
      </c>
      <c r="L17" s="12">
        <v>5175.6310000000003</v>
      </c>
      <c r="M17" s="12">
        <v>5419.8059999999996</v>
      </c>
      <c r="N17" s="4">
        <f t="shared" si="2"/>
        <v>4.7177822375667589</v>
      </c>
      <c r="P17" s="21"/>
    </row>
    <row r="18" spans="1:16" s="3" customFormat="1" ht="12.2" customHeight="1" x14ac:dyDescent="0.15">
      <c r="A18" s="41"/>
      <c r="B18" s="27" t="s">
        <v>9</v>
      </c>
      <c r="C18" s="43" t="s">
        <v>8</v>
      </c>
      <c r="D18" s="20">
        <v>63009</v>
      </c>
      <c r="E18" s="20">
        <v>47320</v>
      </c>
      <c r="F18" s="20">
        <v>38533</v>
      </c>
      <c r="G18" s="20">
        <v>34825</v>
      </c>
      <c r="H18" s="20">
        <v>30802.712</v>
      </c>
      <c r="I18" s="20">
        <v>33558.190999999999</v>
      </c>
      <c r="J18" s="19">
        <v>29449.787</v>
      </c>
      <c r="K18" s="19">
        <v>25621.261999999999</v>
      </c>
      <c r="L18" s="19">
        <v>24727.887999999999</v>
      </c>
      <c r="M18" s="19">
        <v>22591.758999999998</v>
      </c>
      <c r="N18" s="6">
        <f t="shared" si="2"/>
        <v>-8.63854203804223</v>
      </c>
    </row>
    <row r="19" spans="1:16" s="3" customFormat="1" ht="12.2" customHeight="1" x14ac:dyDescent="0.15">
      <c r="A19" s="41"/>
      <c r="B19" s="46"/>
      <c r="C19" s="47" t="s">
        <v>7</v>
      </c>
      <c r="D19" s="16">
        <v>33520</v>
      </c>
      <c r="E19" s="16">
        <v>34995</v>
      </c>
      <c r="F19" s="16">
        <v>19023</v>
      </c>
      <c r="G19" s="16">
        <v>21502</v>
      </c>
      <c r="H19" s="16">
        <v>21116.282999999999</v>
      </c>
      <c r="I19" s="16">
        <v>21905.661</v>
      </c>
      <c r="J19" s="15">
        <v>22815.103999999999</v>
      </c>
      <c r="K19" s="15">
        <v>21720.681</v>
      </c>
      <c r="L19" s="15">
        <v>19644.849999999999</v>
      </c>
      <c r="M19" s="15">
        <v>18416.921999999999</v>
      </c>
      <c r="N19" s="8">
        <f t="shared" si="2"/>
        <v>-6.2506356627818445</v>
      </c>
    </row>
    <row r="20" spans="1:16" s="3" customFormat="1" ht="12.2" customHeight="1" x14ac:dyDescent="0.15">
      <c r="A20" s="41"/>
      <c r="B20" s="46"/>
      <c r="C20" s="47" t="s">
        <v>6</v>
      </c>
      <c r="D20" s="16">
        <v>22526</v>
      </c>
      <c r="E20" s="16">
        <v>23616</v>
      </c>
      <c r="F20" s="16">
        <v>14849</v>
      </c>
      <c r="G20" s="16">
        <v>18334</v>
      </c>
      <c r="H20" s="16">
        <v>14101.102999999999</v>
      </c>
      <c r="I20" s="16">
        <v>14838.513999999999</v>
      </c>
      <c r="J20" s="15">
        <v>16338.195</v>
      </c>
      <c r="K20" s="15">
        <v>16478.368999999999</v>
      </c>
      <c r="L20" s="15">
        <v>16101.57</v>
      </c>
      <c r="M20" s="15">
        <v>15484.781000000001</v>
      </c>
      <c r="N20" s="8">
        <f t="shared" si="2"/>
        <v>-3.8306140332899141</v>
      </c>
    </row>
    <row r="21" spans="1:16" s="3" customFormat="1" ht="12.2" customHeight="1" x14ac:dyDescent="0.15">
      <c r="A21" s="41"/>
      <c r="B21" s="32"/>
      <c r="C21" s="45" t="s">
        <v>5</v>
      </c>
      <c r="D21" s="13">
        <v>823</v>
      </c>
      <c r="E21" s="13">
        <v>662</v>
      </c>
      <c r="F21" s="13">
        <v>505</v>
      </c>
      <c r="G21" s="13">
        <v>397</v>
      </c>
      <c r="H21" s="13">
        <v>434.14499999999998</v>
      </c>
      <c r="I21" s="13">
        <v>363.80200000000002</v>
      </c>
      <c r="J21" s="12">
        <v>406.67099999999999</v>
      </c>
      <c r="K21" s="12">
        <v>357.36</v>
      </c>
      <c r="L21" s="12">
        <v>403.87599999999998</v>
      </c>
      <c r="M21" s="12">
        <v>391.51</v>
      </c>
      <c r="N21" s="4">
        <f t="shared" si="2"/>
        <v>-3.0618308589765109</v>
      </c>
    </row>
    <row r="22" spans="1:16" s="3" customFormat="1" ht="12.2" customHeight="1" x14ac:dyDescent="0.15">
      <c r="A22" s="41"/>
      <c r="B22" s="42" t="s">
        <v>4</v>
      </c>
      <c r="C22" s="43" t="s">
        <v>16</v>
      </c>
      <c r="D22" s="18">
        <v>53.8</v>
      </c>
      <c r="E22" s="18">
        <f t="shared" ref="E22:M22" si="3">E23/(E23+E24)*100</f>
        <v>52.999230725932044</v>
      </c>
      <c r="F22" s="18">
        <f t="shared" si="3"/>
        <v>64.844328624331368</v>
      </c>
      <c r="G22" s="18">
        <f t="shared" si="3"/>
        <v>64.321400498274699</v>
      </c>
      <c r="H22" s="18">
        <f t="shared" si="3"/>
        <v>67.702787615833643</v>
      </c>
      <c r="I22" s="18">
        <f t="shared" si="3"/>
        <v>68.723761843149617</v>
      </c>
      <c r="J22" s="18">
        <f t="shared" si="3"/>
        <v>65.474453126968697</v>
      </c>
      <c r="K22" s="18">
        <f t="shared" si="3"/>
        <v>64.544589588728002</v>
      </c>
      <c r="L22" s="18">
        <f t="shared" si="3"/>
        <v>65.666375659300215</v>
      </c>
      <c r="M22" s="17">
        <f t="shared" si="3"/>
        <v>66.430509977222101</v>
      </c>
      <c r="N22" s="10">
        <f>M22-L22</f>
        <v>0.76413431792188646</v>
      </c>
    </row>
    <row r="23" spans="1:16" s="3" customFormat="1" ht="12.2" customHeight="1" x14ac:dyDescent="0.15">
      <c r="A23" s="41"/>
      <c r="B23" s="48"/>
      <c r="C23" s="47" t="s">
        <v>3</v>
      </c>
      <c r="D23" s="16">
        <v>64531</v>
      </c>
      <c r="E23" s="16">
        <v>56494</v>
      </c>
      <c r="F23" s="16">
        <v>47278</v>
      </c>
      <c r="G23" s="16">
        <v>48279</v>
      </c>
      <c r="H23" s="16">
        <v>44991.375</v>
      </c>
      <c r="I23" s="16">
        <v>48564.449000000001</v>
      </c>
      <c r="J23" s="15">
        <v>45183.760999999999</v>
      </c>
      <c r="K23" s="15">
        <v>41423.214999999997</v>
      </c>
      <c r="L23" s="15">
        <v>39976.497000000003</v>
      </c>
      <c r="M23" s="15">
        <v>37788.976999999999</v>
      </c>
      <c r="N23" s="14">
        <f t="shared" ref="N23:N33" si="4">(M23/L23-1)*100</f>
        <v>-5.4720152193425182</v>
      </c>
    </row>
    <row r="24" spans="1:16" s="3" customFormat="1" ht="12.2" customHeight="1" x14ac:dyDescent="0.15">
      <c r="A24" s="51" t="s">
        <v>15</v>
      </c>
      <c r="B24" s="44"/>
      <c r="C24" s="45" t="s">
        <v>1</v>
      </c>
      <c r="D24" s="13">
        <v>55347</v>
      </c>
      <c r="E24" s="13">
        <v>50100</v>
      </c>
      <c r="F24" s="13">
        <v>25632</v>
      </c>
      <c r="G24" s="13">
        <v>26780</v>
      </c>
      <c r="H24" s="13">
        <v>21462.867999999999</v>
      </c>
      <c r="I24" s="13">
        <v>22101.719000000001</v>
      </c>
      <c r="J24" s="12">
        <v>23825.995999999999</v>
      </c>
      <c r="K24" s="12">
        <v>22754.456999999999</v>
      </c>
      <c r="L24" s="12">
        <v>20901.687000000002</v>
      </c>
      <c r="M24" s="12">
        <v>19095.994999999999</v>
      </c>
      <c r="N24" s="11">
        <f t="shared" si="4"/>
        <v>-8.6389773227395601</v>
      </c>
    </row>
    <row r="25" spans="1:16" s="3" customFormat="1" ht="12.2" customHeight="1" x14ac:dyDescent="0.15">
      <c r="A25" s="52" t="s">
        <v>14</v>
      </c>
      <c r="B25" s="36" t="s">
        <v>13</v>
      </c>
      <c r="C25" s="37"/>
      <c r="D25" s="53">
        <v>97.5</v>
      </c>
      <c r="E25" s="53">
        <f t="shared" ref="E25:M25" si="5">((E15*1000)/E5)</f>
        <v>86.228082593483933</v>
      </c>
      <c r="F25" s="53">
        <f t="shared" si="5"/>
        <v>89.666300179799933</v>
      </c>
      <c r="G25" s="53">
        <f t="shared" si="5"/>
        <v>82.546005219405274</v>
      </c>
      <c r="H25" s="53">
        <f t="shared" si="5"/>
        <v>81.504946402727697</v>
      </c>
      <c r="I25" s="53">
        <f t="shared" si="5"/>
        <v>82.507283265069745</v>
      </c>
      <c r="J25" s="53">
        <f t="shared" si="5"/>
        <v>80.28787510369051</v>
      </c>
      <c r="K25" s="53">
        <f t="shared" si="5"/>
        <v>78.301453229106556</v>
      </c>
      <c r="L25" s="53">
        <f t="shared" si="5"/>
        <v>76.847473160017415</v>
      </c>
      <c r="M25" s="53">
        <f t="shared" si="5"/>
        <v>76.802357874726425</v>
      </c>
      <c r="N25" s="40">
        <f t="shared" si="4"/>
        <v>-5.870757155156392E-2</v>
      </c>
    </row>
    <row r="26" spans="1:16" s="3" customFormat="1" ht="12.2" customHeight="1" x14ac:dyDescent="0.15">
      <c r="A26" s="54"/>
      <c r="B26" s="42" t="s">
        <v>12</v>
      </c>
      <c r="C26" s="43" t="s">
        <v>11</v>
      </c>
      <c r="D26" s="7">
        <f>ROUND(D16/D6*1000,1)</f>
        <v>86.6</v>
      </c>
      <c r="E26" s="7">
        <f t="shared" ref="E26:M26" si="6">((E16*1000)/E6)</f>
        <v>84.641694403347159</v>
      </c>
      <c r="F26" s="7">
        <f t="shared" si="6"/>
        <v>89.239593708739662</v>
      </c>
      <c r="G26" s="7">
        <f t="shared" si="6"/>
        <v>81.416170634920633</v>
      </c>
      <c r="H26" s="7">
        <f t="shared" si="6"/>
        <v>80.702568888973545</v>
      </c>
      <c r="I26" s="7">
        <f t="shared" si="6"/>
        <v>81.704688634724789</v>
      </c>
      <c r="J26" s="7">
        <f t="shared" si="6"/>
        <v>79.653306833084145</v>
      </c>
      <c r="K26" s="7">
        <f t="shared" si="6"/>
        <v>77.683933914887305</v>
      </c>
      <c r="L26" s="7">
        <f t="shared" si="6"/>
        <v>76.217373754511939</v>
      </c>
      <c r="M26" s="7">
        <f t="shared" si="6"/>
        <v>76.446054941757694</v>
      </c>
      <c r="N26" s="10">
        <f t="shared" si="4"/>
        <v>0.30003813563861392</v>
      </c>
    </row>
    <row r="27" spans="1:16" s="3" customFormat="1" ht="12.2" customHeight="1" x14ac:dyDescent="0.15">
      <c r="A27" s="54"/>
      <c r="B27" s="44"/>
      <c r="C27" s="45" t="s">
        <v>10</v>
      </c>
      <c r="D27" s="5">
        <f>ROUND(D17/D7*1000,1)</f>
        <v>114.7</v>
      </c>
      <c r="E27" s="5">
        <f t="shared" ref="E27:M27" si="7">((E17*1000)/E7)</f>
        <v>94.896694539008209</v>
      </c>
      <c r="F27" s="5">
        <f t="shared" si="7"/>
        <v>92.066345289647842</v>
      </c>
      <c r="G27" s="5">
        <f t="shared" si="7"/>
        <v>91.400305153597216</v>
      </c>
      <c r="H27" s="5">
        <f t="shared" si="7"/>
        <v>88.844274638159121</v>
      </c>
      <c r="I27" s="5">
        <f t="shared" si="7"/>
        <v>90.619348981973801</v>
      </c>
      <c r="J27" s="5">
        <f t="shared" si="7"/>
        <v>86.864457871147721</v>
      </c>
      <c r="K27" s="5">
        <f t="shared" si="7"/>
        <v>84.841804553811357</v>
      </c>
      <c r="L27" s="5">
        <f t="shared" si="7"/>
        <v>84.352738888798342</v>
      </c>
      <c r="M27" s="5">
        <f t="shared" si="7"/>
        <v>80.358899844317591</v>
      </c>
      <c r="N27" s="4">
        <f t="shared" si="4"/>
        <v>-4.7346880458093992</v>
      </c>
    </row>
    <row r="28" spans="1:16" s="3" customFormat="1" ht="12.2" customHeight="1" x14ac:dyDescent="0.15">
      <c r="A28" s="54"/>
      <c r="B28" s="27" t="s">
        <v>9</v>
      </c>
      <c r="C28" s="43" t="s">
        <v>8</v>
      </c>
      <c r="D28" s="7">
        <v>139.5</v>
      </c>
      <c r="E28" s="7">
        <f t="shared" ref="E28:M28" si="8">((E18*1000)/E8)</f>
        <v>133.94967545793975</v>
      </c>
      <c r="F28" s="7">
        <f t="shared" si="8"/>
        <v>126.24622814288664</v>
      </c>
      <c r="G28" s="7">
        <f t="shared" si="8"/>
        <v>122.89759533606714</v>
      </c>
      <c r="H28" s="7">
        <f t="shared" si="8"/>
        <v>117.97827552396127</v>
      </c>
      <c r="I28" s="7">
        <f t="shared" si="8"/>
        <v>117.51095509060667</v>
      </c>
      <c r="J28" s="7">
        <f t="shared" si="8"/>
        <v>116.2704244592103</v>
      </c>
      <c r="K28" s="7">
        <f t="shared" si="8"/>
        <v>114.20117493938098</v>
      </c>
      <c r="L28" s="7">
        <f t="shared" si="8"/>
        <v>113.3396951988083</v>
      </c>
      <c r="M28" s="7">
        <f t="shared" si="8"/>
        <v>112.23766798320788</v>
      </c>
      <c r="N28" s="6">
        <f t="shared" si="4"/>
        <v>-0.97232237449320635</v>
      </c>
    </row>
    <row r="29" spans="1:16" s="3" customFormat="1" ht="12.2" customHeight="1" x14ac:dyDescent="0.15">
      <c r="A29" s="54"/>
      <c r="B29" s="46"/>
      <c r="C29" s="47" t="s">
        <v>7</v>
      </c>
      <c r="D29" s="9">
        <v>97.1</v>
      </c>
      <c r="E29" s="9">
        <f t="shared" ref="E29:M29" si="9">((E19*1000)/E9)</f>
        <v>94.820181701425483</v>
      </c>
      <c r="F29" s="9">
        <f t="shared" si="9"/>
        <v>94.225511174512604</v>
      </c>
      <c r="G29" s="9">
        <f t="shared" si="9"/>
        <v>89.145567389853269</v>
      </c>
      <c r="H29" s="9">
        <f t="shared" si="9"/>
        <v>87.886372717132531</v>
      </c>
      <c r="I29" s="9">
        <f t="shared" si="9"/>
        <v>89.797908536385407</v>
      </c>
      <c r="J29" s="9">
        <f t="shared" si="9"/>
        <v>89.300449729340443</v>
      </c>
      <c r="K29" s="9">
        <f t="shared" si="9"/>
        <v>88.188263046134978</v>
      </c>
      <c r="L29" s="9">
        <f t="shared" si="9"/>
        <v>87.188380711448417</v>
      </c>
      <c r="M29" s="9">
        <f t="shared" si="9"/>
        <v>88.471011533897936</v>
      </c>
      <c r="N29" s="8">
        <f t="shared" si="4"/>
        <v>1.4711029290639166</v>
      </c>
    </row>
    <row r="30" spans="1:16" s="3" customFormat="1" ht="12.2" customHeight="1" x14ac:dyDescent="0.15">
      <c r="A30" s="54"/>
      <c r="B30" s="46"/>
      <c r="C30" s="47" t="s">
        <v>6</v>
      </c>
      <c r="D30" s="9">
        <v>53.5</v>
      </c>
      <c r="E30" s="9">
        <f t="shared" ref="E30:M30" si="10">((E20*1000)/E10)</f>
        <v>46.829825458958467</v>
      </c>
      <c r="F30" s="9">
        <f t="shared" si="10"/>
        <v>49.826518217264962</v>
      </c>
      <c r="G30" s="9">
        <f t="shared" si="10"/>
        <v>48.410690804239564</v>
      </c>
      <c r="H30" s="9">
        <f t="shared" si="10"/>
        <v>45.968916359416205</v>
      </c>
      <c r="I30" s="9">
        <f t="shared" si="10"/>
        <v>46.171817435029375</v>
      </c>
      <c r="J30" s="9">
        <f t="shared" si="10"/>
        <v>47.34610814883505</v>
      </c>
      <c r="K30" s="9">
        <f t="shared" si="10"/>
        <v>47.917000587390298</v>
      </c>
      <c r="L30" s="9">
        <f t="shared" si="10"/>
        <v>47.067952480619248</v>
      </c>
      <c r="M30" s="9">
        <f t="shared" si="10"/>
        <v>47.646799449830915</v>
      </c>
      <c r="N30" s="8">
        <f t="shared" si="4"/>
        <v>1.2298112382305382</v>
      </c>
    </row>
    <row r="31" spans="1:16" s="3" customFormat="1" ht="12.2" customHeight="1" x14ac:dyDescent="0.15">
      <c r="A31" s="54"/>
      <c r="B31" s="32"/>
      <c r="C31" s="45" t="s">
        <v>5</v>
      </c>
      <c r="D31" s="5">
        <v>70.400000000000006</v>
      </c>
      <c r="E31" s="5">
        <f t="shared" ref="E31:M31" si="11">((E21*1000)/E11)</f>
        <v>69.341154289305535</v>
      </c>
      <c r="F31" s="5">
        <f t="shared" si="11"/>
        <v>63.101336998625513</v>
      </c>
      <c r="G31" s="5">
        <f t="shared" si="11"/>
        <v>66.01263717991354</v>
      </c>
      <c r="H31" s="5">
        <f t="shared" si="11"/>
        <v>60.039413635735031</v>
      </c>
      <c r="I31" s="5">
        <f t="shared" si="11"/>
        <v>65.09250313115048</v>
      </c>
      <c r="J31" s="5">
        <f t="shared" si="11"/>
        <v>71.660088105726871</v>
      </c>
      <c r="K31" s="5">
        <f t="shared" si="11"/>
        <v>70.374163056321393</v>
      </c>
      <c r="L31" s="5">
        <f t="shared" si="11"/>
        <v>61.073037955542112</v>
      </c>
      <c r="M31" s="5">
        <f t="shared" si="11"/>
        <v>62.923497267759565</v>
      </c>
      <c r="N31" s="4">
        <f t="shared" si="4"/>
        <v>3.0299120105413468</v>
      </c>
    </row>
    <row r="32" spans="1:16" s="3" customFormat="1" ht="12.2" customHeight="1" x14ac:dyDescent="0.15">
      <c r="A32" s="54"/>
      <c r="B32" s="42" t="s">
        <v>4</v>
      </c>
      <c r="C32" s="47" t="s">
        <v>3</v>
      </c>
      <c r="D32" s="7">
        <f>ROUND(D23/D13*1000,1)</f>
        <v>116.1</v>
      </c>
      <c r="E32" s="7">
        <f t="shared" ref="E32:M32" si="12">((E23*1000)/E13)</f>
        <v>104.06964748879982</v>
      </c>
      <c r="F32" s="7">
        <f t="shared" si="12"/>
        <v>102.7483298343526</v>
      </c>
      <c r="G32" s="7">
        <f t="shared" si="12"/>
        <v>95.731264797211281</v>
      </c>
      <c r="H32" s="7">
        <f t="shared" si="12"/>
        <v>95.870134989718622</v>
      </c>
      <c r="I32" s="7">
        <f t="shared" si="12"/>
        <v>96.678376764278468</v>
      </c>
      <c r="J32" s="7">
        <f t="shared" si="12"/>
        <v>94.54983960509162</v>
      </c>
      <c r="K32" s="7">
        <f t="shared" si="12"/>
        <v>91.154827948163287</v>
      </c>
      <c r="L32" s="7">
        <f t="shared" si="12"/>
        <v>88.389605019943573</v>
      </c>
      <c r="M32" s="7">
        <f t="shared" si="12"/>
        <v>87.076592146073267</v>
      </c>
      <c r="N32" s="6">
        <f t="shared" si="4"/>
        <v>-1.4854833592412242</v>
      </c>
    </row>
    <row r="33" spans="1:14" s="3" customFormat="1" ht="12.2" customHeight="1" x14ac:dyDescent="0.15">
      <c r="A33" s="49" t="s">
        <v>2</v>
      </c>
      <c r="B33" s="44"/>
      <c r="C33" s="45" t="s">
        <v>1</v>
      </c>
      <c r="D33" s="5">
        <f>ROUND(D24/D14*1000,1)</f>
        <v>82.1</v>
      </c>
      <c r="E33" s="5">
        <f t="shared" ref="E33:M33" si="13">((E24*1000)/E14)</f>
        <v>72.260275454439252</v>
      </c>
      <c r="F33" s="5">
        <f t="shared" si="13"/>
        <v>72.613543649714444</v>
      </c>
      <c r="G33" s="5">
        <f t="shared" si="13"/>
        <v>66.12655902375667</v>
      </c>
      <c r="H33" s="5">
        <f t="shared" si="13"/>
        <v>62.023343784767874</v>
      </c>
      <c r="I33" s="5">
        <f t="shared" si="13"/>
        <v>62.407085618120931</v>
      </c>
      <c r="J33" s="5">
        <f t="shared" si="13"/>
        <v>62.429570858858732</v>
      </c>
      <c r="K33" s="5">
        <f t="shared" si="13"/>
        <v>62.307519797588142</v>
      </c>
      <c r="L33" s="5">
        <f t="shared" si="13"/>
        <v>61.490199135676441</v>
      </c>
      <c r="M33" s="5">
        <f t="shared" si="13"/>
        <v>62.264202313062249</v>
      </c>
      <c r="N33" s="4">
        <f t="shared" si="4"/>
        <v>1.2587423496189798</v>
      </c>
    </row>
    <row r="34" spans="1:14" s="2" customFormat="1" ht="60.75" customHeight="1" x14ac:dyDescent="0.15">
      <c r="A34" s="23" t="s">
        <v>0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ht="9.75" customHeight="1" x14ac:dyDescent="0.15"/>
    <row r="36" spans="1:14" ht="12.95" customHeight="1" x14ac:dyDescent="0.15"/>
  </sheetData>
  <mergeCells count="27">
    <mergeCell ref="A3:C4"/>
    <mergeCell ref="A5:A13"/>
    <mergeCell ref="B5:C5"/>
    <mergeCell ref="B6:B7"/>
    <mergeCell ref="B8:B11"/>
    <mergeCell ref="B12:B14"/>
    <mergeCell ref="L3:L4"/>
    <mergeCell ref="I3:I4"/>
    <mergeCell ref="J3:J4"/>
    <mergeCell ref="K3:K4"/>
    <mergeCell ref="M3:M4"/>
    <mergeCell ref="D3:D4"/>
    <mergeCell ref="E3:E4"/>
    <mergeCell ref="F3:F4"/>
    <mergeCell ref="G3:G4"/>
    <mergeCell ref="H3:H4"/>
    <mergeCell ref="B32:B33"/>
    <mergeCell ref="A34:N34"/>
    <mergeCell ref="A15:A23"/>
    <mergeCell ref="B15:C15"/>
    <mergeCell ref="B16:B17"/>
    <mergeCell ref="B18:B21"/>
    <mergeCell ref="B22:B24"/>
    <mergeCell ref="A25:A32"/>
    <mergeCell ref="B25:C25"/>
    <mergeCell ref="B26:B27"/>
    <mergeCell ref="B28:B31"/>
  </mergeCells>
  <phoneticPr fontId="3"/>
  <pageMargins left="0.59055118110236227" right="0.59055118110236227" top="0.39370078740157483" bottom="0.98425196850393704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新設住宅着工戸数及び床面積</vt:lpstr>
      <vt:lpstr>新設住宅着工戸数及び床面積!Print_Area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2026-06-19T08:37:39Z</dcterms:created>
  <dcterms:modified xsi:type="dcterms:W3CDTF">2026-06-24T02:39:36Z</dcterms:modified>
</cp:coreProperties>
</file>