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3721805A-58B2-441C-9985-E53744D0B930}" xr6:coauthVersionLast="47" xr6:coauthVersionMax="47" xr10:uidLastSave="{00000000-0000-0000-0000-000000000000}"/>
  <bookViews>
    <workbookView xWindow="28680" yWindow="-60" windowWidth="29040" windowHeight="15720" tabRatio="797" xr2:uid="{00000000-000D-0000-FFFF-FFFF00000000}"/>
  </bookViews>
  <sheets>
    <sheet name="R7白書" sheetId="21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1" l="1"/>
  <c r="C11" i="21"/>
  <c r="C10" i="21"/>
  <c r="C9" i="21"/>
  <c r="B8" i="21"/>
  <c r="C7" i="21"/>
  <c r="C6" i="21"/>
  <c r="C12" i="21" l="1"/>
  <c r="C13" i="21"/>
  <c r="D12" i="21" l="1"/>
  <c r="D6" i="21"/>
  <c r="D10" i="21"/>
  <c r="D5" i="21"/>
  <c r="D7" i="21"/>
  <c r="D8" i="21"/>
  <c r="D9" i="21"/>
  <c r="D11" i="21"/>
  <c r="D13" i="21" l="1"/>
</calcChain>
</file>

<file path=xl/sharedStrings.xml><?xml version="1.0" encoding="utf-8"?>
<sst xmlns="http://schemas.openxmlformats.org/spreadsheetml/2006/main" count="19" uniqueCount="19">
  <si>
    <t>生産量（丸太換算）</t>
    <rPh sb="0" eb="3">
      <t>セイサンリョウ</t>
    </rPh>
    <rPh sb="4" eb="6">
      <t>マルタ</t>
    </rPh>
    <rPh sb="6" eb="8">
      <t>カンサン</t>
    </rPh>
    <phoneticPr fontId="4"/>
  </si>
  <si>
    <t>割合(%)</t>
    <rPh sb="0" eb="2">
      <t>ワリアイ</t>
    </rPh>
    <phoneticPr fontId="4"/>
  </si>
  <si>
    <t>（元数値）</t>
    <rPh sb="1" eb="2">
      <t>モト</t>
    </rPh>
    <rPh sb="2" eb="4">
      <t>スウチ</t>
    </rPh>
    <phoneticPr fontId="4"/>
  </si>
  <si>
    <t>国内生産</t>
    <rPh sb="0" eb="2">
      <t>コクナイ</t>
    </rPh>
    <rPh sb="2" eb="4">
      <t>セイサン</t>
    </rPh>
    <phoneticPr fontId="4"/>
  </si>
  <si>
    <t>国産材</t>
    <rPh sb="0" eb="3">
      <t>コクサンザイ</t>
    </rPh>
    <phoneticPr fontId="4"/>
  </si>
  <si>
    <t>輸入材</t>
    <rPh sb="0" eb="3">
      <t>ユニュウザイ</t>
    </rPh>
    <phoneticPr fontId="4"/>
  </si>
  <si>
    <t>輸入製品</t>
    <rPh sb="0" eb="2">
      <t>ユニュウ</t>
    </rPh>
    <rPh sb="2" eb="4">
      <t>セイヒン</t>
    </rPh>
    <phoneticPr fontId="4"/>
  </si>
  <si>
    <t>中国</t>
    <rPh sb="0" eb="2">
      <t>チュウゴク</t>
    </rPh>
    <phoneticPr fontId="4"/>
  </si>
  <si>
    <t>インドネシア</t>
  </si>
  <si>
    <t>マレーシア</t>
  </si>
  <si>
    <t>その他</t>
    <rPh sb="2" eb="3">
      <t>タ</t>
    </rPh>
    <phoneticPr fontId="4"/>
  </si>
  <si>
    <t>合計</t>
    <rPh sb="0" eb="1">
      <t>ゴウ</t>
    </rPh>
    <rPh sb="1" eb="2">
      <t>ケイ</t>
    </rPh>
    <phoneticPr fontId="4"/>
  </si>
  <si>
    <t>注１：数値は合板用材の供給量で丸太換算値。</t>
    <phoneticPr fontId="4"/>
  </si>
  <si>
    <t>　２：薄板、単板及びブロックボードに加工された木材を含む。</t>
    <phoneticPr fontId="4"/>
  </si>
  <si>
    <t xml:space="preserve">  ３：計の不一致は四捨五入による。</t>
    <phoneticPr fontId="4"/>
  </si>
  <si>
    <t>○合板供給量の状況 (令和６(2024)年)</t>
    <rPh sb="1" eb="3">
      <t>ゴウハン</t>
    </rPh>
    <rPh sb="3" eb="5">
      <t>キョウキュウ</t>
    </rPh>
    <rPh sb="5" eb="6">
      <t>リョウ</t>
    </rPh>
    <rPh sb="7" eb="9">
      <t>ジョウキョウ</t>
    </rPh>
    <rPh sb="11" eb="13">
      <t>レイワ</t>
    </rPh>
    <rPh sb="20" eb="21">
      <t>ネン</t>
    </rPh>
    <phoneticPr fontId="4"/>
  </si>
  <si>
    <t>資料：林野庁「令和６(2024)年木材需給表」、財務省「令和６年分貿易統計」</t>
    <phoneticPr fontId="4"/>
  </si>
  <si>
    <r>
      <t>（単位：万m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）</t>
    </r>
    <rPh sb="1" eb="3">
      <t>タンイ</t>
    </rPh>
    <rPh sb="4" eb="5">
      <t>マン</t>
    </rPh>
    <phoneticPr fontId="4"/>
  </si>
  <si>
    <r>
      <t>（単位：千m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）</t>
    </r>
    <rPh sb="1" eb="3">
      <t>タンイ</t>
    </rPh>
    <rPh sb="4" eb="5">
      <t>セン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</si>
</sst>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;[Red]\-#,##0\ "/>
    <numFmt numFmtId="177" formatCode="0_ "/>
    <numFmt numFmtId="178" formatCode="#\ ##0"/>
    <numFmt numFmtId="179" formatCode="@\ "/>
    <numFmt numFmtId="180" formatCode="0.0;&quot;△&quot;0.0"/>
    <numFmt numFmtId="181" formatCode="#,##0;\-#,##0;&quot;-&quot;"/>
    <numFmt numFmtId="182" formatCode="0_);[Red]\(0\)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78" fontId="5" fillId="0" borderId="1" applyFont="0" applyFill="0" applyBorder="0" applyProtection="0"/>
    <xf numFmtId="179" fontId="6" fillId="0" borderId="0">
      <alignment horizontal="right" vertical="center"/>
    </xf>
    <xf numFmtId="180" fontId="5" fillId="0" borderId="2" applyFont="0" applyBorder="0" applyProtection="0"/>
    <xf numFmtId="181" fontId="7" fillId="0" borderId="0" applyFill="0" applyBorder="0" applyAlignment="0"/>
    <xf numFmtId="0" fontId="8" fillId="0" borderId="0">
      <alignment horizontal="left"/>
    </xf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3" fillId="0" borderId="0">
      <alignment vertical="center"/>
    </xf>
    <xf numFmtId="0" fontId="3" fillId="0" borderId="0">
      <alignment vertical="center"/>
    </xf>
    <xf numFmtId="0" fontId="16" fillId="0" borderId="0"/>
    <xf numFmtId="0" fontId="3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5" xfId="23" applyFont="1" applyBorder="1" applyAlignment="1">
      <alignment horizontal="center" vertical="center" wrapText="1" shrinkToFi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177" fontId="23" fillId="0" borderId="5" xfId="23" applyNumberFormat="1" applyFont="1" applyBorder="1">
      <alignment vertical="center"/>
    </xf>
    <xf numFmtId="182" fontId="23" fillId="0" borderId="5" xfId="23" applyNumberFormat="1" applyFont="1" applyBorder="1" applyAlignment="1">
      <alignment horizontal="right" vertical="center" shrinkToFit="1"/>
    </xf>
    <xf numFmtId="177" fontId="23" fillId="0" borderId="5" xfId="0" applyNumberFormat="1" applyFont="1" applyBorder="1"/>
    <xf numFmtId="0" fontId="23" fillId="0" borderId="5" xfId="23" applyFont="1" applyBorder="1">
      <alignment vertical="center"/>
    </xf>
    <xf numFmtId="176" fontId="23" fillId="0" borderId="5" xfId="23" applyNumberFormat="1" applyFont="1" applyBorder="1">
      <alignment vertical="center"/>
    </xf>
    <xf numFmtId="182" fontId="23" fillId="0" borderId="5" xfId="16" applyNumberFormat="1" applyFont="1" applyBorder="1" applyAlignment="1">
      <alignment horizontal="right" vertical="center"/>
    </xf>
    <xf numFmtId="182" fontId="23" fillId="0" borderId="5" xfId="16" applyNumberFormat="1" applyFont="1" applyFill="1" applyBorder="1" applyAlignment="1">
      <alignment horizontal="right" vertical="center"/>
    </xf>
    <xf numFmtId="0" fontId="23" fillId="0" borderId="5" xfId="0" applyFont="1" applyBorder="1"/>
    <xf numFmtId="182" fontId="23" fillId="0" borderId="5" xfId="0" applyNumberFormat="1" applyFont="1" applyBorder="1"/>
    <xf numFmtId="0" fontId="23" fillId="0" borderId="0" xfId="23" applyFont="1">
      <alignment vertical="center"/>
    </xf>
    <xf numFmtId="0" fontId="23" fillId="0" borderId="0" xfId="23" applyFont="1" applyAlignment="1">
      <alignment horizontal="right" vertical="center" shrinkToFit="1"/>
    </xf>
    <xf numFmtId="0" fontId="23" fillId="0" borderId="0" xfId="0" applyFont="1"/>
    <xf numFmtId="0" fontId="23" fillId="0" borderId="5" xfId="0" applyFont="1" applyBorder="1" applyAlignment="1">
      <alignment horizontal="center"/>
    </xf>
  </cellXfs>
  <cellStyles count="32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 2" xfId="13" xr:uid="{00000000-0005-0000-0000-00000C000000}"/>
    <cellStyle name="パーセント 3" xfId="14" xr:uid="{00000000-0005-0000-0000-00000D000000}"/>
    <cellStyle name="パーセント 4" xfId="15" xr:uid="{00000000-0005-0000-0000-00000E000000}"/>
    <cellStyle name="ハイパーリンク 2" xfId="27" xr:uid="{EFFA2996-BF3E-4DD2-B6CC-98AE3A252FB3}"/>
    <cellStyle name="ハイパーリンク 2 2" xfId="28" xr:uid="{4FB06E99-33E9-453E-BB99-AB2F7C446DAE}"/>
    <cellStyle name="桁区切り" xfId="16" builtinId="6"/>
    <cellStyle name="桁区切り 2" xfId="17" xr:uid="{00000000-0005-0000-0000-000010000000}"/>
    <cellStyle name="桁区切り 3" xfId="18" xr:uid="{00000000-0005-0000-0000-000011000000}"/>
    <cellStyle name="桁区切り 4" xfId="19" xr:uid="{00000000-0005-0000-0000-000012000000}"/>
    <cellStyle name="標準" xfId="0" builtinId="0"/>
    <cellStyle name="標準 2" xfId="20" xr:uid="{00000000-0005-0000-0000-000014000000}"/>
    <cellStyle name="標準 2 2 2" xfId="26" xr:uid="{4ED3C389-9191-4CD6-B5F0-F105104B999E}"/>
    <cellStyle name="標準 2 2 2 2" xfId="30" xr:uid="{0B3D93CF-F019-4A2F-9229-50228F75F419}"/>
    <cellStyle name="標準 3" xfId="21" xr:uid="{00000000-0005-0000-0000-000015000000}"/>
    <cellStyle name="標準 4" xfId="22" xr:uid="{00000000-0005-0000-0000-000016000000}"/>
    <cellStyle name="標準 5" xfId="25" xr:uid="{721FD6D3-C669-477F-9850-CBA29E86687F}"/>
    <cellStyle name="標準 5 2" xfId="29" xr:uid="{C011CED4-E41E-4C8E-BBEA-700FB43476BF}"/>
    <cellStyle name="標準 5 2 2" xfId="31" xr:uid="{F6B2D67E-DBA3-4BA9-9DE9-18305335F6E4}"/>
    <cellStyle name="標準_１９木材 ① (version 5) (最新)" xfId="23" xr:uid="{00000000-0005-0000-0000-000017000000}"/>
    <cellStyle name="未定義" xfId="24" xr:uid="{00000000-0005-0000-0000-000018000000}"/>
  </cellStyles>
  <dxfs count="0"/>
  <tableStyles count="0" defaultTableStyle="TableStyleMedium9" defaultPivotStyle="PivotStyleLight16"/>
  <colors>
    <mruColors>
      <color rgb="FFFFFF99"/>
      <color rgb="FFFFCC66"/>
      <color rgb="FFFFFF00"/>
      <color rgb="FFFFD86C"/>
      <color rgb="FFFAC090"/>
      <color rgb="FFE1FA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36995122032592"/>
          <c:y val="4.5996735365035714E-2"/>
          <c:w val="0.68877935434005644"/>
          <c:h val="0.87614551550297459"/>
        </c:manualLayout>
      </c:layout>
      <c:doughnutChart>
        <c:varyColors val="1"/>
        <c:ser>
          <c:idx val="0"/>
          <c:order val="0"/>
          <c:spPr>
            <a:ln w="952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CCFF99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912-414B-AF39-2784EBC379EE}"/>
              </c:ext>
            </c:extLst>
          </c:dPt>
          <c:dPt>
            <c:idx val="1"/>
            <c:bubble3D val="0"/>
            <c:spPr>
              <a:solidFill>
                <a:srgbClr val="CCFF33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912-414B-AF39-2784EBC379EE}"/>
              </c:ext>
            </c:extLst>
          </c:dPt>
          <c:dPt>
            <c:idx val="2"/>
            <c:bubble3D val="0"/>
            <c:spPr>
              <a:solidFill>
                <a:srgbClr val="FFCC99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912-414B-AF39-2784EBC379EE}"/>
              </c:ext>
            </c:extLst>
          </c:dPt>
          <c:dPt>
            <c:idx val="3"/>
            <c:bubble3D val="0"/>
            <c:spPr>
              <a:solidFill>
                <a:srgbClr val="9999FF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912-414B-AF39-2784EBC379EE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912-414B-AF39-2784EBC379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A-4912-414B-AF39-2784EBC379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B-4912-414B-AF39-2784EBC379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C-4912-414B-AF39-2784EBC379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D-4912-414B-AF39-2784EBC379E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2-414B-AF39-2784EBC379EE}"/>
                </c:ext>
              </c:extLst>
            </c:dLbl>
            <c:dLbl>
              <c:idx val="1"/>
              <c:layout>
                <c:manualLayout>
                  <c:x val="4.4140114018490703E-3"/>
                  <c:y val="-2.047488659119708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700"/>
                    </a:pPr>
                    <a:fld id="{783DAA41-9E37-4B7C-BD4F-9BFB54A72F28}" type="CATEGORYNAME">
                      <a:rPr lang="ja-JP" altLang="en-US" sz="700"/>
                      <a:pPr>
                        <a:defRPr sz="700"/>
                      </a:pPr>
                      <a:t>[分類名]</a:t>
                    </a:fld>
                    <a:r>
                      <a:rPr lang="ja-JP" altLang="en-US" sz="700" baseline="0"/>
                      <a:t> </a:t>
                    </a:r>
                    <a:fld id="{D18F63B5-00CD-42C1-886D-FB5ECFFABA76}" type="VALUE">
                      <a:rPr lang="en-US" altLang="ja-JP" sz="700" baseline="0"/>
                      <a:pPr>
                        <a:defRPr sz="700"/>
                      </a:pPr>
                      <a:t>[値]</a:t>
                    </a:fld>
                    <a:r>
                      <a:rPr lang="en-US" altLang="ja-JP" sz="700" baseline="0"/>
                      <a:t> (</a:t>
                    </a:r>
                    <a:fld id="{37850701-7192-4F38-9F46-0A6150D1A2AE}" type="PERCENTAGE">
                      <a:rPr lang="en-US" altLang="ja-JP" sz="700" baseline="0"/>
                      <a:pPr>
                        <a:defRPr sz="700"/>
                      </a:pPr>
                      <a:t>[パーセンテージ]</a:t>
                    </a:fld>
                    <a:r>
                      <a:rPr lang="en-US" altLang="ja-JP" sz="700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9405941695152754"/>
                      <c:h val="0.2245414966836789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912-414B-AF39-2784EBC379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2-414B-AF39-2784EBC379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2-414B-AF39-2784EBC379EE}"/>
                </c:ext>
              </c:extLst>
            </c:dLbl>
            <c:dLbl>
              <c:idx val="4"/>
              <c:layout>
                <c:manualLayout>
                  <c:x val="-4.3354690369315912E-3"/>
                  <c:y val="1.97094270725037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700"/>
                    </a:pPr>
                    <a:fld id="{35C46E95-B6D6-40C3-A904-0B11FA58AF4D}" type="CATEGORYNAME">
                      <a:rPr lang="ja-JP" altLang="en-US" sz="700"/>
                      <a:pPr>
                        <a:defRPr sz="700"/>
                      </a:pPr>
                      <a:t>[分類名]</a:t>
                    </a:fld>
                    <a:r>
                      <a:rPr lang="ja-JP" altLang="en-US" sz="700" baseline="0"/>
                      <a:t> </a:t>
                    </a:r>
                    <a:fld id="{239BEE53-5385-40BA-9C4A-684A525DA1EE}" type="VALUE">
                      <a:rPr lang="en-US" altLang="ja-JP" sz="700" baseline="0"/>
                      <a:pPr>
                        <a:defRPr sz="700"/>
                      </a:pPr>
                      <a:t>[値]</a:t>
                    </a:fld>
                    <a:r>
                      <a:rPr lang="en-US" altLang="ja-JP" sz="700" baseline="0"/>
                      <a:t> (</a:t>
                    </a:r>
                    <a:fld id="{4C513E4C-26DA-4278-A216-AEC62A34F865}" type="PERCENTAGE">
                      <a:rPr lang="en-US" altLang="ja-JP" sz="700" baseline="0"/>
                      <a:pPr>
                        <a:defRPr sz="700"/>
                      </a:pPr>
                      <a:t>[パーセンテージ]</a:t>
                    </a:fld>
                    <a:r>
                      <a:rPr lang="en-US" altLang="ja-JP" sz="700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8600882454747783"/>
                      <c:h val="0.1916653244321145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4912-414B-AF39-2784EBC379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2-414B-AF39-2784EBC379E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12-414B-AF39-2784EBC379E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12-414B-AF39-2784EBC379E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12-414B-AF39-2784EBC37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'R7白書'!$A$4:$A$12</c:f>
              <c:strCache>
                <c:ptCount val="9"/>
                <c:pt idx="1">
                  <c:v>国内生産</c:v>
                </c:pt>
                <c:pt idx="2">
                  <c:v>国産材</c:v>
                </c:pt>
                <c:pt idx="3">
                  <c:v>輸入材</c:v>
                </c:pt>
                <c:pt idx="4">
                  <c:v>輸入製品</c:v>
                </c:pt>
                <c:pt idx="5">
                  <c:v>中国</c:v>
                </c:pt>
                <c:pt idx="6">
                  <c:v>インドネシア</c:v>
                </c:pt>
                <c:pt idx="7">
                  <c:v>マレーシア</c:v>
                </c:pt>
                <c:pt idx="8">
                  <c:v>その他</c:v>
                </c:pt>
              </c:strCache>
            </c:strRef>
          </c:cat>
          <c:val>
            <c:numRef>
              <c:f>'R7白書'!$B$4:$B$12</c:f>
              <c:numCache>
                <c:formatCode>0_ </c:formatCode>
                <c:ptCount val="9"/>
                <c:pt idx="0" formatCode="General">
                  <c:v>0</c:v>
                </c:pt>
                <c:pt idx="1">
                  <c:v>418.1</c:v>
                </c:pt>
                <c:pt idx="4" formatCode="#,##0_ ;[Red]\-#,##0\ ">
                  <c:v>354.78306275643888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12-414B-AF39-2784EBC379EE}"/>
            </c:ext>
          </c:extLst>
        </c:ser>
        <c:ser>
          <c:idx val="1"/>
          <c:order val="1"/>
          <c:spPr>
            <a:ln w="9525">
              <a:solidFill>
                <a:schemeClr val="bg1"/>
              </a:solidFill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4912-414B-AF39-2784EBC379EE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912-414B-AF39-2784EBC379EE}"/>
              </c:ext>
            </c:extLst>
          </c:dPt>
          <c:dPt>
            <c:idx val="2"/>
            <c:bubble3D val="0"/>
            <c:spPr>
              <a:solidFill>
                <a:srgbClr val="00CC00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912-414B-AF39-2784EBC379EE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912-414B-AF39-2784EBC379EE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912-414B-AF39-2784EBC379EE}"/>
              </c:ext>
            </c:extLst>
          </c:dPt>
          <c:dPt>
            <c:idx val="5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912-414B-AF39-2784EBC379EE}"/>
              </c:ext>
            </c:extLst>
          </c:dPt>
          <c:dPt>
            <c:idx val="6"/>
            <c:bubble3D val="0"/>
            <c:spPr>
              <a:solidFill>
                <a:srgbClr val="FFD86C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912-414B-AF39-2784EBC379EE}"/>
              </c:ext>
            </c:extLst>
          </c:dPt>
          <c:dPt>
            <c:idx val="7"/>
            <c:bubble3D val="0"/>
            <c:spPr>
              <a:solidFill>
                <a:srgbClr val="E1FAE1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4912-414B-AF39-2784EBC379E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 w="952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4912-414B-AF39-2784EBC379E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12-414B-AF39-2784EBC379E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12-414B-AF39-2784EBC379EE}"/>
                </c:ext>
              </c:extLst>
            </c:dLbl>
            <c:dLbl>
              <c:idx val="2"/>
              <c:layout>
                <c:manualLayout>
                  <c:x val="-1.5572240208964394E-2"/>
                  <c:y val="-0.15721020354686485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700"/>
                    </a:pPr>
                    <a:fld id="{8978A81B-07D0-4D39-A07B-0E27C8C05943}" type="CATEGORYNAME">
                      <a:rPr lang="ja-JP" altLang="en-US" sz="700"/>
                      <a:pPr>
                        <a:defRPr sz="700"/>
                      </a:pPr>
                      <a:t>[分類名]</a:t>
                    </a:fld>
                    <a:r>
                      <a:rPr lang="ja-JP" altLang="en-US" sz="700" baseline="0"/>
                      <a:t> </a:t>
                    </a:r>
                  </a:p>
                  <a:p>
                    <a:pPr>
                      <a:defRPr sz="700"/>
                    </a:pPr>
                    <a:fld id="{0DAE4535-A3F1-4A3A-8B0E-0067171B4CAE}" type="VALUE">
                      <a:rPr lang="en-US" altLang="ja-JP" sz="700" baseline="0"/>
                      <a:pPr>
                        <a:defRPr sz="700"/>
                      </a:pPr>
                      <a:t>[値]</a:t>
                    </a:fld>
                    <a:r>
                      <a:rPr lang="en-US" altLang="ja-JP" sz="700" baseline="0"/>
                      <a:t> (</a:t>
                    </a:r>
                    <a:fld id="{FDF8CC4B-9FA7-4384-9F02-D47F4BA8A593}" type="PERCENTAGE">
                      <a:rPr lang="en-US" altLang="ja-JP" sz="700" baseline="0"/>
                      <a:pPr>
                        <a:defRPr sz="700"/>
                      </a:pPr>
                      <a:t>[パーセンテージ]</a:t>
                    </a:fld>
                    <a:r>
                      <a:rPr lang="en-US" altLang="ja-JP" sz="700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452106534029696"/>
                      <c:h val="0.2216432316520543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4912-414B-AF39-2784EBC379EE}"/>
                </c:ext>
              </c:extLst>
            </c:dLbl>
            <c:dLbl>
              <c:idx val="3"/>
              <c:layout>
                <c:manualLayout>
                  <c:x val="1.2681116608304321E-2"/>
                  <c:y val="2.275796746423434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700"/>
                    </a:pPr>
                    <a:fld id="{F0562BB8-B9DD-44B8-B75C-278ECAF35BAF}" type="CATEGORYNAME">
                      <a:rPr lang="ja-JP" altLang="en-US" sz="700"/>
                      <a:pPr>
                        <a:defRPr sz="700"/>
                      </a:pPr>
                      <a:t>[分類名]</a:t>
                    </a:fld>
                    <a:r>
                      <a:rPr lang="ja-JP" altLang="en-US" sz="700" baseline="0"/>
                      <a:t> </a:t>
                    </a:r>
                  </a:p>
                  <a:p>
                    <a:pPr>
                      <a:defRPr sz="700"/>
                    </a:pPr>
                    <a:fld id="{D063F927-3BC9-4D32-B901-241FFA3AF682}" type="VALUE">
                      <a:rPr lang="en-US" altLang="ja-JP" sz="700" baseline="0"/>
                      <a:pPr>
                        <a:defRPr sz="700"/>
                      </a:pPr>
                      <a:t>[値]</a:t>
                    </a:fld>
                    <a:r>
                      <a:rPr lang="en-US" altLang="ja-JP" sz="700" baseline="0"/>
                      <a:t> (</a:t>
                    </a:r>
                    <a:fld id="{E3EAE85A-CDF8-4C58-BCBE-D01C6D7B1454}" type="PERCENTAGE">
                      <a:rPr lang="en-US" altLang="ja-JP" sz="700" baseline="0"/>
                      <a:pPr>
                        <a:defRPr sz="700"/>
                      </a:pPr>
                      <a:t>[パーセンテージ]</a:t>
                    </a:fld>
                    <a:r>
                      <a:rPr lang="en-US" altLang="ja-JP" sz="700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5185512895544215"/>
                      <c:h val="0.1514079027229481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4912-414B-AF39-2784EBC379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12-414B-AF39-2784EBC379EE}"/>
                </c:ext>
              </c:extLst>
            </c:dLbl>
            <c:dLbl>
              <c:idx val="5"/>
              <c:layout>
                <c:manualLayout>
                  <c:x val="-4.4779573980652165E-3"/>
                  <c:y val="-1.221233108879662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700"/>
                    </a:pPr>
                    <a:fld id="{742F2D5C-4A61-47C2-893F-7D7B59FAD736}" type="CATEGORYNAME">
                      <a:rPr lang="ja-JP" altLang="en-US" sz="700"/>
                      <a:pPr>
                        <a:defRPr sz="700"/>
                      </a:pPr>
                      <a:t>[分類名]</a:t>
                    </a:fld>
                    <a:r>
                      <a:rPr lang="ja-JP" altLang="en-US" sz="700" baseline="0"/>
                      <a:t> </a:t>
                    </a:r>
                  </a:p>
                  <a:p>
                    <a:pPr>
                      <a:defRPr sz="700"/>
                    </a:pPr>
                    <a:fld id="{3DF41124-F2B5-4CDD-AEC2-E2DD11A146D2}" type="VALUE">
                      <a:rPr lang="en-US" altLang="ja-JP" sz="700" baseline="0"/>
                      <a:pPr>
                        <a:defRPr sz="700"/>
                      </a:pPr>
                      <a:t>[値]</a:t>
                    </a:fld>
                    <a:r>
                      <a:rPr lang="en-US" altLang="ja-JP" sz="700" baseline="0"/>
                      <a:t> (</a:t>
                    </a:r>
                    <a:fld id="{CFE896F9-870B-46F6-AEBA-340825A16C19}" type="PERCENTAGE">
                      <a:rPr lang="en-US" altLang="ja-JP" sz="700" baseline="0"/>
                      <a:pPr>
                        <a:defRPr sz="700"/>
                      </a:pPr>
                      <a:t>[パーセンテージ]</a:t>
                    </a:fld>
                    <a:r>
                      <a:rPr lang="en-US" altLang="ja-JP" sz="700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420296876238085"/>
                      <c:h val="0.1775376456347937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4912-414B-AF39-2784EBC379EE}"/>
                </c:ext>
              </c:extLst>
            </c:dLbl>
            <c:dLbl>
              <c:idx val="6"/>
              <c:layout>
                <c:manualLayout>
                  <c:x val="-1.7654655477044083E-2"/>
                  <c:y val="1.831873703341322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700"/>
                    </a:pPr>
                    <a:fld id="{88AFE33A-B6A8-45CE-9457-8BBA1421828F}" type="CATEGORYNAME">
                      <a:rPr lang="ja-JP" altLang="en-US" sz="700"/>
                      <a:pPr>
                        <a:defRPr sz="700"/>
                      </a:pPr>
                      <a:t>[分類名]</a:t>
                    </a:fld>
                    <a:r>
                      <a:rPr lang="ja-JP" altLang="en-US" sz="700" baseline="0"/>
                      <a:t> </a:t>
                    </a:r>
                    <a:fld id="{56D60935-17EE-4DEA-82FC-76528734BAD8}" type="VALUE">
                      <a:rPr lang="en-US" altLang="ja-JP" sz="700" baseline="0"/>
                      <a:pPr>
                        <a:defRPr sz="700"/>
                      </a:pPr>
                      <a:t>[値]</a:t>
                    </a:fld>
                    <a:r>
                      <a:rPr lang="en-US" altLang="ja-JP" sz="700" baseline="0"/>
                      <a:t> (</a:t>
                    </a:r>
                    <a:fld id="{F1E9F8A9-B257-4A0E-A7C2-B500FD424295}" type="PERCENTAGE">
                      <a:rPr lang="en-US" altLang="ja-JP" sz="700" baseline="0"/>
                      <a:pPr>
                        <a:defRPr sz="700"/>
                      </a:pPr>
                      <a:t>[パーセンテージ]</a:t>
                    </a:fld>
                    <a:r>
                      <a:rPr lang="en-US" altLang="ja-JP" sz="700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2144880775470316"/>
                      <c:h val="0.150433290622454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4912-414B-AF39-2784EBC379EE}"/>
                </c:ext>
              </c:extLst>
            </c:dLbl>
            <c:dLbl>
              <c:idx val="7"/>
              <c:layout>
                <c:manualLayout>
                  <c:x val="-1.3240991607783102E-2"/>
                  <c:y val="0"/>
                </c:manualLayout>
              </c:layout>
              <c:tx>
                <c:rich>
                  <a:bodyPr/>
                  <a:lstStyle/>
                  <a:p>
                    <a:fld id="{FE16B0C4-40A6-4AD5-9C7A-32FCE7A7D490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 </a:t>
                    </a:r>
                    <a:fld id="{9B916244-8F01-4C0D-BF24-C138102CE093}" type="VALUE">
                      <a:rPr lang="en-US" altLang="ja-JP" baseline="0"/>
                      <a:pPr/>
                      <a:t>[値]</a:t>
                    </a:fld>
                    <a:r>
                      <a:rPr lang="en-US" altLang="ja-JP" baseline="0"/>
                      <a:t> (</a:t>
                    </a:r>
                    <a:fld id="{5B1CDF3C-42EF-4C3B-B9E0-E42D5DE62915}" type="PERCENTAGE">
                      <a:rPr lang="en-US" altLang="ja-JP" baseline="0"/>
                      <a:pPr/>
                      <a:t>[パーセンテージ]</a:t>
                    </a:fld>
                    <a:r>
                      <a:rPr lang="en-US" altLang="ja-JP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4912-414B-AF39-2784EBC379EE}"/>
                </c:ext>
              </c:extLst>
            </c:dLbl>
            <c:dLbl>
              <c:idx val="8"/>
              <c:layout>
                <c:manualLayout>
                  <c:x val="6.0851218518760504E-3"/>
                  <c:y val="-1.979214997127217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700"/>
                    </a:pPr>
                    <a:fld id="{3AD8FF5E-5217-49F8-AEBC-385257B01542}" type="CATEGORYNAME">
                      <a:rPr lang="ja-JP" altLang="en-US" sz="700"/>
                      <a:pPr>
                        <a:defRPr sz="700"/>
                      </a:pPr>
                      <a:t>[分類名]</a:t>
                    </a:fld>
                    <a:r>
                      <a:rPr lang="ja-JP" altLang="en-US" sz="700" baseline="0"/>
                      <a:t> </a:t>
                    </a:r>
                  </a:p>
                  <a:p>
                    <a:pPr>
                      <a:defRPr sz="700"/>
                    </a:pPr>
                    <a:fld id="{59D46BD7-60A6-4A8B-9B4D-83756DAF9503}" type="VALUE">
                      <a:rPr lang="en-US" altLang="ja-JP" sz="700" baseline="0"/>
                      <a:pPr>
                        <a:defRPr sz="700"/>
                      </a:pPr>
                      <a:t>[値]</a:t>
                    </a:fld>
                    <a:r>
                      <a:rPr lang="en-US" altLang="ja-JP" sz="700" baseline="0"/>
                      <a:t> (</a:t>
                    </a:r>
                    <a:fld id="{E7B9D817-C518-4D74-A5ED-CFD9986CECE6}" type="PERCENTAGE">
                      <a:rPr lang="en-US" altLang="ja-JP" sz="700" baseline="0"/>
                      <a:pPr>
                        <a:defRPr sz="700"/>
                      </a:pPr>
                      <a:t>[パーセンテージ]</a:t>
                    </a:fld>
                    <a:r>
                      <a:rPr lang="en-US" altLang="ja-JP" sz="700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8420895327354841"/>
                      <c:h val="0.1919860183233046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F-4912-414B-AF39-2784EBC37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'R7白書'!$A$4:$A$12</c:f>
              <c:strCache>
                <c:ptCount val="9"/>
                <c:pt idx="1">
                  <c:v>国内生産</c:v>
                </c:pt>
                <c:pt idx="2">
                  <c:v>国産材</c:v>
                </c:pt>
                <c:pt idx="3">
                  <c:v>輸入材</c:v>
                </c:pt>
                <c:pt idx="4">
                  <c:v>輸入製品</c:v>
                </c:pt>
                <c:pt idx="5">
                  <c:v>中国</c:v>
                </c:pt>
                <c:pt idx="6">
                  <c:v>インドネシア</c:v>
                </c:pt>
                <c:pt idx="7">
                  <c:v>マレーシア</c:v>
                </c:pt>
                <c:pt idx="8">
                  <c:v>その他</c:v>
                </c:pt>
              </c:strCache>
            </c:strRef>
          </c:cat>
          <c:val>
            <c:numRef>
              <c:f>'R7白書'!$C$4:$C$12</c:f>
              <c:numCache>
                <c:formatCode>0_);[Red]\(0\)</c:formatCode>
                <c:ptCount val="9"/>
                <c:pt idx="2">
                  <c:v>394.4</c:v>
                </c:pt>
                <c:pt idx="3">
                  <c:v>23.7</c:v>
                </c:pt>
                <c:pt idx="5">
                  <c:v>81.891586839912662</c:v>
                </c:pt>
                <c:pt idx="6">
                  <c:v>119.0511470407419</c:v>
                </c:pt>
                <c:pt idx="7">
                  <c:v>95.889101316827706</c:v>
                </c:pt>
                <c:pt idx="8">
                  <c:v>57.951227558956631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912-414B-AF39-2784EBC37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73613</xdr:rowOff>
    </xdr:from>
    <xdr:to>
      <xdr:col>3</xdr:col>
      <xdr:colOff>624558</xdr:colOff>
      <xdr:row>31</xdr:row>
      <xdr:rowOff>66261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5C68ED4-F048-4A1C-8B6C-A713A28BA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0.71098</cdr:x>
      <cdr:y>0.05363</cdr:y>
    </cdr:from>
    <cdr:to>
      <cdr:x>0.95285</cdr:x>
      <cdr:y>0.13852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2045806" y="121325"/>
          <a:ext cx="695946" cy="1920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（単位：万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7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0.6636</cdr:x>
      <cdr:y>0.83413</cdr:y>
    </cdr:from>
    <cdr:to>
      <cdr:x>0.96834</cdr:x>
      <cdr:y>0.93413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1909452" y="1734884"/>
          <a:ext cx="876867" cy="2079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合計　</a:t>
          </a:r>
          <a:r>
            <a:rPr lang="en-US" altLang="ja-JP" sz="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773</a:t>
          </a:r>
          <a:r>
            <a:rPr lang="ja-JP" altLang="en-US" sz="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800" b="1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endParaRPr lang="ja-JP" altLang="en-US" sz="800" b="1" baseline="300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61EA-36A7-4DE1-B2B8-1A91C6788077}">
  <sheetPr>
    <pageSetUpPr fitToPage="1"/>
  </sheetPr>
  <dimension ref="A1:K18"/>
  <sheetViews>
    <sheetView showGridLines="0" tabSelected="1" zoomScaleNormal="100" workbookViewId="0"/>
  </sheetViews>
  <sheetFormatPr defaultRowHeight="13.5"/>
  <cols>
    <col min="1" max="1" width="11.5" customWidth="1"/>
  </cols>
  <sheetData>
    <row r="1" spans="1:11" ht="17.25">
      <c r="A1" s="4" t="s">
        <v>15</v>
      </c>
    </row>
    <row r="3" spans="1:11" ht="15.75">
      <c r="A3" s="16"/>
      <c r="B3" s="17"/>
      <c r="C3" s="17" t="s">
        <v>17</v>
      </c>
      <c r="D3" s="18"/>
      <c r="E3" s="17" t="s">
        <v>18</v>
      </c>
    </row>
    <row r="4" spans="1:11">
      <c r="A4" s="10"/>
      <c r="B4" s="10" t="s">
        <v>0</v>
      </c>
      <c r="C4" s="14"/>
      <c r="D4" s="19" t="s">
        <v>1</v>
      </c>
      <c r="E4" s="18" t="s">
        <v>2</v>
      </c>
    </row>
    <row r="5" spans="1:11">
      <c r="A5" s="10" t="s">
        <v>3</v>
      </c>
      <c r="B5" s="7">
        <f>E5/10</f>
        <v>418.1</v>
      </c>
      <c r="C5" s="8"/>
      <c r="D5" s="9">
        <f>(B5/$C$13)*100</f>
        <v>54.096152464367989</v>
      </c>
      <c r="E5" s="18">
        <v>4181</v>
      </c>
    </row>
    <row r="6" spans="1:11">
      <c r="A6" s="10" t="s">
        <v>4</v>
      </c>
      <c r="B6" s="10"/>
      <c r="C6" s="8">
        <f>E6/10</f>
        <v>394.4</v>
      </c>
      <c r="D6" s="9">
        <f>(C6/$C$13)*100</f>
        <v>51.029711867846764</v>
      </c>
      <c r="E6" s="18">
        <v>3944</v>
      </c>
    </row>
    <row r="7" spans="1:11">
      <c r="A7" s="11" t="s">
        <v>5</v>
      </c>
      <c r="B7" s="11"/>
      <c r="C7" s="8">
        <f>E7/10</f>
        <v>23.7</v>
      </c>
      <c r="D7" s="9">
        <f>(C7/$C$13)*100</f>
        <v>3.0664405965212178</v>
      </c>
      <c r="E7" s="18">
        <v>237</v>
      </c>
    </row>
    <row r="8" spans="1:11">
      <c r="A8" s="11" t="s">
        <v>6</v>
      </c>
      <c r="B8" s="11">
        <f>E8/10</f>
        <v>354.78306275643888</v>
      </c>
      <c r="C8" s="8"/>
      <c r="D8" s="9">
        <f>(B8/$C$13)*100</f>
        <v>45.903847535632032</v>
      </c>
      <c r="E8" s="18">
        <v>3547.830627564389</v>
      </c>
    </row>
    <row r="9" spans="1:11">
      <c r="A9" s="3" t="s">
        <v>7</v>
      </c>
      <c r="B9" s="10"/>
      <c r="C9" s="12">
        <f>E9/10</f>
        <v>81.891586839912662</v>
      </c>
      <c r="D9" s="9">
        <f>(C9/$C$13)*100</f>
        <v>10.595598582255313</v>
      </c>
      <c r="E9" s="18">
        <v>818.91586839912657</v>
      </c>
      <c r="K9" s="1"/>
    </row>
    <row r="10" spans="1:11">
      <c r="A10" s="3" t="s">
        <v>8</v>
      </c>
      <c r="B10" s="10"/>
      <c r="C10" s="12">
        <f>E10/10</f>
        <v>119.0511470407419</v>
      </c>
      <c r="D10" s="9">
        <f>(C10/$C$13)*100</f>
        <v>15.403513516799485</v>
      </c>
      <c r="E10" s="18">
        <v>1190.511470407419</v>
      </c>
    </row>
    <row r="11" spans="1:11">
      <c r="A11" s="3" t="s">
        <v>9</v>
      </c>
      <c r="B11" s="10"/>
      <c r="C11" s="12">
        <f>E11/10</f>
        <v>95.889101316827706</v>
      </c>
      <c r="D11" s="9">
        <f>(C11/$C$13)*100</f>
        <v>12.406676499656397</v>
      </c>
      <c r="E11" s="18">
        <v>958.89101316827703</v>
      </c>
    </row>
    <row r="12" spans="1:11">
      <c r="A12" s="3" t="s">
        <v>10</v>
      </c>
      <c r="B12" s="10"/>
      <c r="C12" s="13">
        <f>B8-C9-C10-C11</f>
        <v>57.951227558956631</v>
      </c>
      <c r="D12" s="9">
        <f>(C12/$C$13)*100</f>
        <v>7.4980589369208355</v>
      </c>
      <c r="E12" s="18"/>
    </row>
    <row r="13" spans="1:11">
      <c r="A13" s="3" t="s">
        <v>11</v>
      </c>
      <c r="B13" s="14"/>
      <c r="C13" s="15">
        <f>SUM(C5:C12)</f>
        <v>772.88306275643879</v>
      </c>
      <c r="D13" s="9">
        <f>SUM(D6:D7)+SUM(D9:D12)</f>
        <v>100.00000000000001</v>
      </c>
      <c r="E13" s="18">
        <v>7728.830627564389</v>
      </c>
    </row>
    <row r="14" spans="1:11">
      <c r="E14" s="2"/>
    </row>
    <row r="15" spans="1:11">
      <c r="A15" s="5" t="s">
        <v>12</v>
      </c>
    </row>
    <row r="16" spans="1:11">
      <c r="A16" s="5" t="s">
        <v>13</v>
      </c>
    </row>
    <row r="17" spans="1:1">
      <c r="A17" s="5" t="s">
        <v>14</v>
      </c>
    </row>
    <row r="18" spans="1:1">
      <c r="A18" s="6" t="s">
        <v>16</v>
      </c>
    </row>
  </sheetData>
  <phoneticPr fontId="4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2026-06-30T13:02:49Z</dcterms:created>
  <dcterms:modified xsi:type="dcterms:W3CDTF">2026-06-30T13:02:53Z</dcterms:modified>
  <cp:category/>
  <cp:contentStatus/>
</cp:coreProperties>
</file>