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F87A99B9-B05B-4EEA-B982-8889A97F284C}" xr6:coauthVersionLast="47" xr6:coauthVersionMax="47" xr10:uidLastSave="{00000000-0000-0000-0000-000000000000}"/>
  <bookViews>
    <workbookView xWindow="-28920" yWindow="-5655" windowWidth="29040" windowHeight="15720" xr2:uid="{00000000-000D-0000-FFFF-FFFF00000000}"/>
  </bookViews>
  <sheets>
    <sheet name="R7白書" sheetId="8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'R7白書'!$A$1:$N$25</definedName>
    <definedName name="ｑああ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8" l="1"/>
  <c r="C6" i="8"/>
  <c r="C5" i="8"/>
  <c r="C4" i="8"/>
  <c r="D6" i="8"/>
  <c r="D5" i="8"/>
</calcChain>
</file>

<file path=xl/sharedStrings.xml><?xml version="1.0" encoding="utf-8"?>
<sst xmlns="http://schemas.openxmlformats.org/spreadsheetml/2006/main" count="12" uniqueCount="12">
  <si>
    <t>○過疎地域の集落の状況</t>
    <rPh sb="1" eb="3">
      <t>カソ</t>
    </rPh>
    <rPh sb="3" eb="5">
      <t>チイキ</t>
    </rPh>
    <rPh sb="6" eb="8">
      <t>シュウラク</t>
    </rPh>
    <rPh sb="9" eb="11">
      <t>ジョウキョウ</t>
    </rPh>
    <phoneticPr fontId="2"/>
  </si>
  <si>
    <t>（単位：％）</t>
    <rPh sb="1" eb="3">
      <t>タンイ</t>
    </rPh>
    <phoneticPr fontId="2"/>
  </si>
  <si>
    <t>転入者がいない集落の割合</t>
    <rPh sb="0" eb="2">
      <t>テンニュウ</t>
    </rPh>
    <rPh sb="2" eb="3">
      <t>シャ</t>
    </rPh>
    <rPh sb="7" eb="9">
      <t>シュウラク</t>
    </rPh>
    <rPh sb="10" eb="12">
      <t>ワリアイ</t>
    </rPh>
    <phoneticPr fontId="2"/>
  </si>
  <si>
    <t>集落機能が低下又は維持困難な
集落の割合</t>
    <rPh sb="2" eb="4">
      <t>キノウ</t>
    </rPh>
    <rPh sb="5" eb="7">
      <t>テイカ</t>
    </rPh>
    <rPh sb="7" eb="8">
      <t>マタ</t>
    </rPh>
    <rPh sb="9" eb="11">
      <t>イジ</t>
    </rPh>
    <rPh sb="11" eb="13">
      <t>コンナン</t>
    </rPh>
    <rPh sb="15" eb="17">
      <t>シュウラク</t>
    </rPh>
    <rPh sb="18" eb="20">
      <t>ワリアイ</t>
    </rPh>
    <phoneticPr fontId="2"/>
  </si>
  <si>
    <t>65歳以上の高齢者が50％以上の
集落の割合</t>
    <rPh sb="2" eb="3">
      <t>サイ</t>
    </rPh>
    <rPh sb="3" eb="5">
      <t>イジョウ</t>
    </rPh>
    <rPh sb="6" eb="9">
      <t>コウレイシャ</t>
    </rPh>
    <rPh sb="13" eb="15">
      <t>イジョウ</t>
    </rPh>
    <rPh sb="17" eb="19">
      <t>シュウラク</t>
    </rPh>
    <rPh sb="20" eb="22">
      <t>ワリアイ</t>
    </rPh>
    <phoneticPr fontId="2"/>
  </si>
  <si>
    <t>世帯数が10世帯未満の集落の割合</t>
    <rPh sb="0" eb="3">
      <t>セタイスウ</t>
    </rPh>
    <rPh sb="6" eb="8">
      <t>セタイ</t>
    </rPh>
    <rPh sb="8" eb="10">
      <t>ミマン</t>
    </rPh>
    <rPh sb="11" eb="13">
      <t>シュウラク</t>
    </rPh>
    <rPh sb="14" eb="16">
      <t>ワリアイ</t>
    </rPh>
    <phoneticPr fontId="2"/>
  </si>
  <si>
    <t>山間地</t>
    <rPh sb="0" eb="3">
      <t>サンカンチ</t>
    </rPh>
    <phoneticPr fontId="2"/>
  </si>
  <si>
    <t>中間地</t>
    <rPh sb="0" eb="3">
      <t>チュウカンチ</t>
    </rPh>
    <phoneticPr fontId="2"/>
  </si>
  <si>
    <t>平地</t>
    <rPh sb="0" eb="2">
      <t>ヘイチ</t>
    </rPh>
    <phoneticPr fontId="2"/>
  </si>
  <si>
    <t>　 注：「山間地」は、林野率が80％以上の集落、「中間地」は、山間地と平地の中間にある集落、「平地」は、林野率が50％未満でかつ耕地率が20％以上の集落。</t>
    <rPh sb="2" eb="3">
      <t>チュウ</t>
    </rPh>
    <rPh sb="5" eb="7">
      <t>サンカン</t>
    </rPh>
    <rPh sb="7" eb="8">
      <t>チ</t>
    </rPh>
    <rPh sb="11" eb="13">
      <t>リンヤ</t>
    </rPh>
    <rPh sb="13" eb="14">
      <t>リツ</t>
    </rPh>
    <rPh sb="18" eb="20">
      <t>イジョウ</t>
    </rPh>
    <rPh sb="21" eb="23">
      <t>シュウラク</t>
    </rPh>
    <rPh sb="25" eb="27">
      <t>チュウカン</t>
    </rPh>
    <rPh sb="27" eb="28">
      <t>チ</t>
    </rPh>
    <rPh sb="31" eb="33">
      <t>サンカン</t>
    </rPh>
    <rPh sb="33" eb="34">
      <t>チ</t>
    </rPh>
    <rPh sb="35" eb="37">
      <t>ヘイチ</t>
    </rPh>
    <rPh sb="38" eb="40">
      <t>チュウカン</t>
    </rPh>
    <rPh sb="43" eb="45">
      <t>シュウラク</t>
    </rPh>
    <rPh sb="47" eb="49">
      <t>ヘイチ</t>
    </rPh>
    <rPh sb="52" eb="54">
      <t>リンヤ</t>
    </rPh>
    <rPh sb="54" eb="55">
      <t>リツ</t>
    </rPh>
    <rPh sb="59" eb="61">
      <t>ミマン</t>
    </rPh>
    <rPh sb="64" eb="66">
      <t>コウチ</t>
    </rPh>
    <rPh sb="66" eb="67">
      <t>リツ</t>
    </rPh>
    <rPh sb="71" eb="73">
      <t>イジョウ</t>
    </rPh>
    <rPh sb="74" eb="76">
      <t>シュウラク</t>
    </rPh>
    <phoneticPr fontId="2"/>
  </si>
  <si>
    <t>無人化の可能性がある集落の割合</t>
    <rPh sb="0" eb="3">
      <t>ムジンカ</t>
    </rPh>
    <rPh sb="4" eb="7">
      <t>カノウセイ</t>
    </rPh>
    <rPh sb="10" eb="12">
      <t>シュウラク</t>
    </rPh>
    <rPh sb="13" eb="15">
      <t>ワリアイ</t>
    </rPh>
    <phoneticPr fontId="2"/>
  </si>
  <si>
    <t>資料：国土交通省・総務省「過疎地域等における集落の状況に関する現況把握調査」（令和７(2025)年３月）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</si>
</sst>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#\ ##0"/>
    <numFmt numFmtId="178" formatCode="@\ "/>
    <numFmt numFmtId="179" formatCode="0.0;&quot;△&quot;0.0"/>
    <numFmt numFmtId="180" formatCode="#,##0;\-#,##0;&quot;-&quot;"/>
  </numFmts>
  <fonts count="21" x14ac:knownFonts="1">
    <font>
      <sz val="11"/>
      <color theme="1"/>
      <name val="Calibri"/>
      <family val="2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Calibri"/>
      <family val="2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u/>
      <sz val="11"/>
      <color theme="10"/>
      <name val="Calibri"/>
      <family val="2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>
      <alignment vertical="center"/>
    </xf>
    <xf numFmtId="177" fontId="3" fillId="0" borderId="1" applyFont="0" applyFill="0" applyBorder="0" applyProtection="0"/>
    <xf numFmtId="178" fontId="4" fillId="0" borderId="0">
      <alignment horizontal="right" vertical="center"/>
    </xf>
    <xf numFmtId="179" fontId="3" fillId="0" borderId="2" applyFont="0" applyBorder="0" applyProtection="0"/>
    <xf numFmtId="180" fontId="5" fillId="0" borderId="0" applyFill="0" applyBorder="0" applyAlignment="0"/>
    <xf numFmtId="0" fontId="6" fillId="0" borderId="0">
      <alignment horizontal="left"/>
    </xf>
    <xf numFmtId="0" fontId="7" fillId="0" borderId="3" applyNumberFormat="0" applyAlignment="0" applyProtection="0">
      <alignment horizontal="left" vertical="center"/>
    </xf>
    <xf numFmtId="0" fontId="7" fillId="0" borderId="4">
      <alignment horizontal="left" vertical="center"/>
    </xf>
    <xf numFmtId="0" fontId="8" fillId="0" borderId="0"/>
    <xf numFmtId="4" fontId="6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>
      <alignment horizontal="center"/>
    </xf>
    <xf numFmtId="9" fontId="12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2" fillId="0" borderId="0">
      <alignment vertical="center"/>
    </xf>
    <xf numFmtId="0" fontId="12" fillId="0" borderId="0"/>
    <xf numFmtId="0" fontId="13" fillId="0" borderId="0"/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5" fillId="0" borderId="0" xfId="0" applyFont="1">
      <alignment vertical="center"/>
    </xf>
    <xf numFmtId="176" fontId="14" fillId="0" borderId="0" xfId="14" applyNumberFormat="1" applyFont="1" applyFill="1">
      <alignment vertical="center"/>
    </xf>
    <xf numFmtId="0" fontId="16" fillId="0" borderId="0" xfId="0" applyFont="1">
      <alignment vertical="center"/>
    </xf>
    <xf numFmtId="0" fontId="0" fillId="0" borderId="5" xfId="0" applyBorder="1">
      <alignment vertical="center"/>
    </xf>
    <xf numFmtId="0" fontId="15" fillId="0" borderId="5" xfId="0" applyFont="1" applyBorder="1" applyAlignment="1">
      <alignment vertical="top" wrapText="1"/>
    </xf>
    <xf numFmtId="0" fontId="0" fillId="2" borderId="5" xfId="0" applyFill="1" applyBorder="1">
      <alignment vertical="center"/>
    </xf>
    <xf numFmtId="0" fontId="0" fillId="3" borderId="5" xfId="0" applyFill="1" applyBorder="1">
      <alignment vertical="center"/>
    </xf>
    <xf numFmtId="0" fontId="0" fillId="4" borderId="5" xfId="0" applyFill="1" applyBorder="1">
      <alignment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38" fontId="20" fillId="0" borderId="5" xfId="14" applyFont="1" applyBorder="1">
      <alignment vertical="center"/>
    </xf>
    <xf numFmtId="0" fontId="15" fillId="0" borderId="0" xfId="0" applyFont="1" applyAlignment="1">
      <alignment vertical="top"/>
    </xf>
  </cellXfs>
  <cellStyles count="24">
    <cellStyle name="# ##0" xfId="1" xr:uid="{00000000-0005-0000-0000-000000000000}"/>
    <cellStyle name="･･･ｽﾍﾟｰｽ" xfId="2" xr:uid="{00000000-0005-0000-0000-000001000000}"/>
    <cellStyle name="0.0;&quot;△&quot;;0.0" xfId="3" xr:uid="{00000000-0005-0000-0000-000002000000}"/>
    <cellStyle name="Calc Currency (0)" xfId="4" xr:uid="{00000000-0005-0000-0000-000003000000}"/>
    <cellStyle name="entry" xfId="5" xr:uid="{00000000-0005-0000-0000-000004000000}"/>
    <cellStyle name="Header1" xfId="6" xr:uid="{00000000-0005-0000-0000-000005000000}"/>
    <cellStyle name="Header2" xfId="7" xr:uid="{00000000-0005-0000-0000-000006000000}"/>
    <cellStyle name="Hyperlink" xfId="23" xr:uid="{00000000-000B-0000-0000-000008000000}"/>
    <cellStyle name="Normal_#18-Internet" xfId="8" xr:uid="{00000000-0005-0000-0000-000007000000}"/>
    <cellStyle name="price" xfId="9" xr:uid="{00000000-0005-0000-0000-000008000000}"/>
    <cellStyle name="revised" xfId="10" xr:uid="{00000000-0005-0000-0000-000009000000}"/>
    <cellStyle name="section" xfId="11" xr:uid="{00000000-0005-0000-0000-00000A000000}"/>
    <cellStyle name="title" xfId="12" xr:uid="{00000000-0005-0000-0000-00000B000000}"/>
    <cellStyle name="パーセント 2" xfId="13" xr:uid="{00000000-0005-0000-0000-00000C000000}"/>
    <cellStyle name="ハイパーリンク 2" xfId="21" xr:uid="{FD03E8F7-6056-48CA-AC7F-90D07756613C}"/>
    <cellStyle name="ハイパーリンク 2 2" xfId="22" xr:uid="{76934636-5789-4168-82AB-1B1C356454E1}"/>
    <cellStyle name="桁区切り" xfId="14" builtinId="6"/>
    <cellStyle name="桁区切り 2" xfId="15" xr:uid="{00000000-0005-0000-0000-00000E000000}"/>
    <cellStyle name="桁区切り 3" xfId="16" xr:uid="{00000000-0005-0000-0000-00000F000000}"/>
    <cellStyle name="標準" xfId="0" builtinId="0"/>
    <cellStyle name="標準 2" xfId="17" xr:uid="{00000000-0005-0000-0000-000011000000}"/>
    <cellStyle name="標準 2 2 2" xfId="20" xr:uid="{05536FE7-7CB3-4E92-806D-BD5A37711FAF}"/>
    <cellStyle name="標準 3" xfId="18" xr:uid="{00000000-0005-0000-0000-000012000000}"/>
    <cellStyle name="未定義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953854166666666"/>
          <c:y val="5.3432817063047151E-2"/>
          <c:w val="0.56087604166666671"/>
          <c:h val="0.762787418571398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'R7白書'!$A$4</c:f>
              <c:strCache>
                <c:ptCount val="1"/>
                <c:pt idx="0">
                  <c:v>山間地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dLbl>
              <c:idx val="0"/>
              <c:layout>
                <c:manualLayout>
                  <c:x val="-1.2737324782833875E-2"/>
                  <c:y val="-1.88969934006118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78-4329-9B46-A26CB1E60547}"/>
                </c:ext>
              </c:extLst>
            </c:dLbl>
            <c:dLbl>
              <c:idx val="1"/>
              <c:layout>
                <c:manualLayout>
                  <c:x val="-9.710894307573761E-3"/>
                  <c:y val="-1.1410858285226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78-4329-9B46-A26CB1E60547}"/>
                </c:ext>
              </c:extLst>
            </c:dLbl>
            <c:dLbl>
              <c:idx val="2"/>
              <c:layout>
                <c:manualLayout>
                  <c:x val="-6.0528609505202304E-3"/>
                  <c:y val="-1.2085397129004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78-4329-9B46-A26CB1E60547}"/>
                </c:ext>
              </c:extLst>
            </c:dLbl>
            <c:dLbl>
              <c:idx val="3"/>
              <c:layout>
                <c:manualLayout>
                  <c:x val="-9.0792410421729561E-3"/>
                  <c:y val="-3.121763924531228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78-4329-9B46-A26CB1E60547}"/>
                </c:ext>
              </c:extLst>
            </c:dLbl>
            <c:dLbl>
              <c:idx val="4"/>
              <c:layout>
                <c:manualLayout>
                  <c:x val="0"/>
                  <c:y val="-2.2821716570453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78-4329-9B46-A26CB1E6054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'R7白書'!$B$3:$F$3</c:f>
              <c:strCache>
                <c:ptCount val="5"/>
                <c:pt idx="0">
                  <c:v>転入者がいない集落の割合</c:v>
                </c:pt>
                <c:pt idx="1">
                  <c:v>無人化の可能性がある集落の割合</c:v>
                </c:pt>
                <c:pt idx="2">
                  <c:v>集落機能が低下又は維持困難な
集落の割合</c:v>
                </c:pt>
                <c:pt idx="3">
                  <c:v>65歳以上の高齢者が50％以上の
集落の割合</c:v>
                </c:pt>
                <c:pt idx="4">
                  <c:v>世帯数が10世帯未満の集落の割合</c:v>
                </c:pt>
              </c:strCache>
            </c:strRef>
          </c:cat>
          <c:val>
            <c:numRef>
              <c:f>'R7白書'!$B$4:$F$4</c:f>
              <c:numCache>
                <c:formatCode>#,##0_);[Red]\(#,##0\)</c:formatCode>
                <c:ptCount val="5"/>
                <c:pt idx="0">
                  <c:v>14.3</c:v>
                </c:pt>
                <c:pt idx="1">
                  <c:v>11.299999999999999</c:v>
                </c:pt>
                <c:pt idx="2">
                  <c:v>39.4</c:v>
                </c:pt>
                <c:pt idx="3">
                  <c:v>64.5</c:v>
                </c:pt>
                <c:pt idx="4">
                  <c:v>24.5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78-4329-9B46-A26CB1E60547}"/>
            </c:ext>
          </c:extLst>
        </c:ser>
        <c:ser>
          <c:idx val="1"/>
          <c:order val="1"/>
          <c:tx>
            <c:strRef>
              <c:f>'R7白書'!$A$5</c:f>
              <c:strCache>
                <c:ptCount val="1"/>
                <c:pt idx="0">
                  <c:v>中間地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3622399945081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78-4329-9B46-A26CB1E60547}"/>
                </c:ext>
              </c:extLst>
            </c:dLbl>
            <c:dLbl>
              <c:idx val="1"/>
              <c:layout>
                <c:manualLayout>
                  <c:x val="0"/>
                  <c:y val="-1.3622399945081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78-4329-9B46-A26CB1E60547}"/>
                </c:ext>
              </c:extLst>
            </c:dLbl>
            <c:dLbl>
              <c:idx val="2"/>
              <c:layout>
                <c:manualLayout>
                  <c:x val="-3.3422319161568229E-3"/>
                  <c:y val="-2.5032907298007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78-4329-9B46-A26CB1E60547}"/>
                </c:ext>
              </c:extLst>
            </c:dLbl>
            <c:dLbl>
              <c:idx val="3"/>
              <c:layout>
                <c:manualLayout>
                  <c:x val="-6.0528609505202304E-3"/>
                  <c:y val="-1.822233203800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78-4329-9B46-A26CB1E60547}"/>
                </c:ext>
              </c:extLst>
            </c:dLbl>
            <c:dLbl>
              <c:idx val="4"/>
              <c:layout>
                <c:manualLayout>
                  <c:x val="-6.0528609505202304E-3"/>
                  <c:y val="-2.5032907298007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78-4329-9B46-A26CB1E6054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'R7白書'!$B$3:$F$3</c:f>
              <c:strCache>
                <c:ptCount val="5"/>
                <c:pt idx="0">
                  <c:v>転入者がいない集落の割合</c:v>
                </c:pt>
                <c:pt idx="1">
                  <c:v>無人化の可能性がある集落の割合</c:v>
                </c:pt>
                <c:pt idx="2">
                  <c:v>集落機能が低下又は維持困難な
集落の割合</c:v>
                </c:pt>
                <c:pt idx="3">
                  <c:v>65歳以上の高齢者が50％以上の
集落の割合</c:v>
                </c:pt>
                <c:pt idx="4">
                  <c:v>世帯数が10世帯未満の集落の割合</c:v>
                </c:pt>
              </c:strCache>
            </c:strRef>
          </c:cat>
          <c:val>
            <c:numRef>
              <c:f>'R7白書'!$B$5:$F$5</c:f>
              <c:numCache>
                <c:formatCode>#,##0_);[Red]\(#,##0\)</c:formatCode>
                <c:ptCount val="5"/>
                <c:pt idx="0">
                  <c:v>6.9</c:v>
                </c:pt>
                <c:pt idx="1">
                  <c:v>3.8</c:v>
                </c:pt>
                <c:pt idx="2">
                  <c:v>22.6</c:v>
                </c:pt>
                <c:pt idx="3">
                  <c:v>43.8</c:v>
                </c:pt>
                <c:pt idx="4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78-4329-9B46-A26CB1E60547}"/>
            </c:ext>
          </c:extLst>
        </c:ser>
        <c:ser>
          <c:idx val="2"/>
          <c:order val="2"/>
          <c:tx>
            <c:strRef>
              <c:f>'R7白書'!$A$6</c:f>
              <c:strCache>
                <c:ptCount val="1"/>
                <c:pt idx="0">
                  <c:v>平地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81119997254067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78-4329-9B46-A26CB1E60547}"/>
                </c:ext>
              </c:extLst>
            </c:dLbl>
            <c:dLbl>
              <c:idx val="1"/>
              <c:layout>
                <c:manualLayout>
                  <c:x val="-6.6844638323137681E-3"/>
                  <c:y val="-1.362204901278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78-4329-9B46-A26CB1E60547}"/>
                </c:ext>
              </c:extLst>
            </c:dLbl>
            <c:dLbl>
              <c:idx val="2"/>
              <c:layout>
                <c:manualLayout>
                  <c:x val="-6.3686623914170609E-3"/>
                  <c:y val="-2.50329072980076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78-4329-9B46-A26CB1E60547}"/>
                </c:ext>
              </c:extLst>
            </c:dLbl>
            <c:dLbl>
              <c:idx val="3"/>
              <c:layout>
                <c:manualLayout>
                  <c:x val="-6.0528609505203527E-3"/>
                  <c:y val="-1.8222332038006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78-4329-9B46-A26CB1E60547}"/>
                </c:ext>
              </c:extLst>
            </c:dLbl>
            <c:dLbl>
              <c:idx val="4"/>
              <c:layout>
                <c:manualLayout>
                  <c:x val="-9.0792914257804072E-3"/>
                  <c:y val="-1.8222332038006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78-4329-9B46-A26CB1E6054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'R7白書'!$B$3:$F$3</c:f>
              <c:strCache>
                <c:ptCount val="5"/>
                <c:pt idx="0">
                  <c:v>転入者がいない集落の割合</c:v>
                </c:pt>
                <c:pt idx="1">
                  <c:v>無人化の可能性がある集落の割合</c:v>
                </c:pt>
                <c:pt idx="2">
                  <c:v>集落機能が低下又は維持困難な
集落の割合</c:v>
                </c:pt>
                <c:pt idx="3">
                  <c:v>65歳以上の高齢者が50％以上の
集落の割合</c:v>
                </c:pt>
                <c:pt idx="4">
                  <c:v>世帯数が10世帯未満の集落の割合</c:v>
                </c:pt>
              </c:strCache>
            </c:strRef>
          </c:cat>
          <c:val>
            <c:numRef>
              <c:f>'R7白書'!$B$6:$F$6</c:f>
              <c:numCache>
                <c:formatCode>#,##0_);[Red]\(#,##0\)</c:formatCode>
                <c:ptCount val="5"/>
                <c:pt idx="0">
                  <c:v>5.0999999999999996</c:v>
                </c:pt>
                <c:pt idx="1">
                  <c:v>1.2</c:v>
                </c:pt>
                <c:pt idx="2">
                  <c:v>12.5</c:v>
                </c:pt>
                <c:pt idx="3">
                  <c:v>27</c:v>
                </c:pt>
                <c:pt idx="4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E78-4329-9B46-A26CB1E60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204168"/>
        <c:axId val="1"/>
      </c:barChart>
      <c:catAx>
        <c:axId val="47420416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anchor="ctr" anchorCtr="1"/>
          <a:lstStyle/>
          <a:p>
            <a:pPr>
              <a:defRPr sz="5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0"/>
        </c:scaling>
        <c:delete val="0"/>
        <c:axPos val="b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500"/>
            </a:pPr>
            <a:endParaRPr lang="ja-JP"/>
          </a:p>
        </c:txPr>
        <c:crossAx val="474204168"/>
        <c:crosses val="autoZero"/>
        <c:crossBetween val="between"/>
        <c:majorUnit val="10"/>
      </c:valAx>
      <c:spPr>
        <a:solidFill>
          <a:schemeClr val="bg1"/>
        </a:solidFill>
      </c:spPr>
    </c:plotArea>
    <c:legend>
      <c:legendPos val="b"/>
      <c:layout>
        <c:manualLayout>
          <c:xMode val="edge"/>
          <c:yMode val="edge"/>
          <c:x val="0.43299305555555556"/>
          <c:y val="0.91340008423682362"/>
          <c:w val="0.37413437500000002"/>
          <c:h val="6.7658637632939889E-2"/>
        </c:manualLayout>
      </c:layout>
      <c:overlay val="0"/>
      <c:spPr>
        <a:solidFill>
          <a:schemeClr val="bg1"/>
        </a:solidFill>
        <a:ln w="3175">
          <a:solidFill>
            <a:schemeClr val="tx1"/>
          </a:solidFill>
        </a:ln>
      </c:spPr>
      <c:txPr>
        <a:bodyPr/>
        <a:lstStyle/>
        <a:p>
          <a:pPr>
            <a:defRPr sz="50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252464</xdr:colOff>
      <xdr:row>10</xdr:row>
      <xdr:rowOff>140531</xdr:rowOff>
    </xdr:from>
    <xdr:to>
      <xdr:col>3</xdr:col>
      <xdr:colOff>597986</xdr:colOff>
      <xdr:row>18</xdr:row>
      <xdr:rowOff>140805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5C68B5FB-B38B-4175-B783-B1AC6CC86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0.91963</cdr:x>
      <cdr:y>0.83245</cdr:y>
    </cdr:from>
    <cdr:to>
      <cdr:x>0.98651</cdr:x>
      <cdr:y>0.95838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 rot="10800000" flipH="1" flipV="1">
          <a:off x="2648529" y="1268886"/>
          <a:ext cx="192615" cy="1919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/>
        <a:p xmlns:a="http://schemas.openxmlformats.org/drawingml/2006/main">
          <a:pPr algn="r"/>
          <a:r>
            <a:rPr lang="ja-JP" altLang="en-US" sz="600">
              <a:latin typeface="+mn-ea"/>
              <a:ea typeface="+mn-ea"/>
            </a:rPr>
            <a:t>（</a:t>
          </a:r>
          <a:r>
            <a:rPr lang="en-US" altLang="ja-JP" sz="600">
              <a:latin typeface="+mn-ea"/>
              <a:ea typeface="+mn-ea"/>
            </a:rPr>
            <a:t>%</a:t>
          </a:r>
          <a:r>
            <a:rPr lang="ja-JP" altLang="en-US" sz="600">
              <a:latin typeface="+mn-ea"/>
              <a:ea typeface="+mn-ea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1A947-3879-4FC0-BA4D-0571D8F709FD}">
  <sheetPr>
    <tabColor rgb="FF0070C0"/>
  </sheetPr>
  <dimension ref="A1:F27"/>
  <sheetViews>
    <sheetView showGridLines="0" tabSelected="1" zoomScaleNormal="100" workbookViewId="0"/>
  </sheetViews>
  <sheetFormatPr defaultRowHeight="15" x14ac:dyDescent="0.25"/>
  <cols>
    <col min="1" max="1" width="16.42578125" customWidth="1"/>
    <col min="2" max="6" width="10.85546875" customWidth="1"/>
    <col min="13" max="13" width="9.5703125" customWidth="1"/>
  </cols>
  <sheetData>
    <row r="1" spans="1:6" ht="17.25" x14ac:dyDescent="0.25">
      <c r="A1" s="3" t="s">
        <v>0</v>
      </c>
    </row>
    <row r="2" spans="1:6" x14ac:dyDescent="0.25">
      <c r="F2" s="9" t="s">
        <v>1</v>
      </c>
    </row>
    <row r="3" spans="1:6" ht="81" x14ac:dyDescent="0.25">
      <c r="A3" s="4"/>
      <c r="B3" s="5" t="s">
        <v>2</v>
      </c>
      <c r="C3" s="5" t="s">
        <v>10</v>
      </c>
      <c r="D3" s="5" t="s">
        <v>3</v>
      </c>
      <c r="E3" s="5" t="s">
        <v>4</v>
      </c>
      <c r="F3" s="5" t="s">
        <v>5</v>
      </c>
    </row>
    <row r="4" spans="1:6" x14ac:dyDescent="0.25">
      <c r="A4" s="8" t="s">
        <v>6</v>
      </c>
      <c r="B4" s="11">
        <v>14.3</v>
      </c>
      <c r="C4" s="11">
        <f>1.6+9.7</f>
        <v>11.299999999999999</v>
      </c>
      <c r="D4" s="11">
        <f>29.4+10</f>
        <v>39.4</v>
      </c>
      <c r="E4" s="11">
        <v>64.5</v>
      </c>
      <c r="F4" s="11">
        <v>24.5</v>
      </c>
    </row>
    <row r="5" spans="1:6" x14ac:dyDescent="0.25">
      <c r="A5" s="7" t="s">
        <v>7</v>
      </c>
      <c r="B5" s="11">
        <v>6.9</v>
      </c>
      <c r="C5" s="11">
        <f>0.3+3.5</f>
        <v>3.8</v>
      </c>
      <c r="D5" s="11">
        <f>20.1+2.5</f>
        <v>22.6</v>
      </c>
      <c r="E5" s="11">
        <v>43.8</v>
      </c>
      <c r="F5" s="11">
        <v>9.1999999999999993</v>
      </c>
    </row>
    <row r="6" spans="1:6" x14ac:dyDescent="0.25">
      <c r="A6" s="6" t="s">
        <v>8</v>
      </c>
      <c r="B6" s="11">
        <v>5.0999999999999996</v>
      </c>
      <c r="C6" s="11">
        <f>0.2+1</f>
        <v>1.2</v>
      </c>
      <c r="D6" s="11">
        <f>11.9+0.6</f>
        <v>12.5</v>
      </c>
      <c r="E6" s="11">
        <v>27</v>
      </c>
      <c r="F6" s="11">
        <v>5.4</v>
      </c>
    </row>
    <row r="8" spans="1:6" x14ac:dyDescent="0.25">
      <c r="A8" s="12" t="s">
        <v>9</v>
      </c>
    </row>
    <row r="9" spans="1:6" x14ac:dyDescent="0.25">
      <c r="A9" s="12" t="s">
        <v>11</v>
      </c>
    </row>
    <row r="10" spans="1:6" x14ac:dyDescent="0.25">
      <c r="A10" s="10"/>
    </row>
    <row r="11" spans="1:6" x14ac:dyDescent="0.25">
      <c r="B11" s="1"/>
      <c r="C11" s="1"/>
      <c r="D11" s="1"/>
      <c r="E11" s="1"/>
    </row>
    <row r="12" spans="1:6" x14ac:dyDescent="0.25">
      <c r="A12" s="1"/>
      <c r="B12" s="2"/>
      <c r="C12" s="2"/>
      <c r="D12" s="2"/>
      <c r="E12" s="2"/>
    </row>
    <row r="13" spans="1:6" x14ac:dyDescent="0.25">
      <c r="A13" s="1"/>
      <c r="B13" s="2"/>
      <c r="C13" s="2"/>
      <c r="D13" s="2"/>
      <c r="E13" s="2"/>
    </row>
    <row r="14" spans="1:6" x14ac:dyDescent="0.25">
      <c r="A14" s="1"/>
      <c r="B14" s="2"/>
      <c r="C14" s="2"/>
      <c r="D14" s="2"/>
      <c r="E14" s="2"/>
    </row>
    <row r="15" spans="1:6" x14ac:dyDescent="0.25">
      <c r="A15" s="1"/>
      <c r="B15" s="2"/>
      <c r="C15" s="2"/>
      <c r="D15" s="2"/>
      <c r="E15" s="2"/>
    </row>
    <row r="17" spans="1:5" x14ac:dyDescent="0.25">
      <c r="E17" s="1"/>
    </row>
    <row r="18" spans="1:5" x14ac:dyDescent="0.25">
      <c r="A18" s="1"/>
    </row>
    <row r="19" spans="1:5" x14ac:dyDescent="0.25">
      <c r="A19" s="1"/>
    </row>
    <row r="20" spans="1:5" x14ac:dyDescent="0.25">
      <c r="A20" s="1"/>
    </row>
    <row r="21" spans="1:5" x14ac:dyDescent="0.25">
      <c r="A21" s="1"/>
    </row>
    <row r="23" spans="1:5" x14ac:dyDescent="0.25">
      <c r="B23" s="1"/>
      <c r="C23" s="1"/>
      <c r="D23" s="1"/>
      <c r="E23" s="1"/>
    </row>
    <row r="24" spans="1:5" x14ac:dyDescent="0.25">
      <c r="A24" s="1"/>
      <c r="B24" s="2"/>
      <c r="C24" s="2"/>
      <c r="D24" s="2"/>
      <c r="E24" s="2"/>
    </row>
    <row r="25" spans="1:5" x14ac:dyDescent="0.25">
      <c r="A25" s="1"/>
      <c r="B25" s="2"/>
      <c r="C25" s="2"/>
      <c r="D25" s="2"/>
      <c r="E25" s="2"/>
    </row>
    <row r="26" spans="1:5" x14ac:dyDescent="0.25">
      <c r="A26" s="1"/>
      <c r="B26" s="2"/>
      <c r="C26" s="2"/>
      <c r="D26" s="2"/>
      <c r="E26" s="2"/>
    </row>
    <row r="27" spans="1:5" x14ac:dyDescent="0.25">
      <c r="A27" s="1"/>
      <c r="B27" s="2"/>
      <c r="C27" s="2"/>
      <c r="D27" s="2"/>
      <c r="E27" s="2"/>
    </row>
  </sheetData>
  <phoneticPr fontId="2"/>
  <pageMargins left="0.70866141732283472" right="0.31496062992125984" top="0.74803149606299213" bottom="0.74803149606299213" header="0.31496062992125984" footer="0.31496062992125984"/>
  <pageSetup paperSize="9" scale="59" orientation="portrait" r:id="rId1"/>
  <colBreaks count="1" manualBreakCount="1">
    <brk id="14" max="2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R7白書</vt:lpstr>
      <vt:lpstr>'R7白書'!Print_Area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2026-06-22T04:40:23Z</dcterms:created>
  <dcterms:modified xsi:type="dcterms:W3CDTF">2026-06-24T08:21:33Z</dcterms:modified>
  <cp:category/>
  <cp:contentStatus/>
</cp:coreProperties>
</file>