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FC1C9D8F-8337-46CB-81A1-A30618C26DF3}" xr6:coauthVersionLast="47" xr6:coauthVersionMax="47" xr10:uidLastSave="{00000000-0000-0000-0000-000000000000}"/>
  <bookViews>
    <workbookView xWindow="-120" yWindow="-120" windowWidth="29040" windowHeight="15720" xr2:uid="{B2F9B583-985F-4292-85AB-4DEDBAF856ED}"/>
  </bookViews>
  <sheets>
    <sheet name="資料Ⅲ-42" sheetId="4" r:id="rId1"/>
  </sheets>
  <definedNames>
    <definedName name="_xlnm.Print_Area" localSheetId="0">'資料Ⅲ-42'!$A:$T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4" l="1"/>
  <c r="C25" i="4"/>
  <c r="H24" i="4"/>
  <c r="G23" i="4"/>
  <c r="H23" i="4" s="1"/>
  <c r="G22" i="4"/>
  <c r="G21" i="4"/>
  <c r="H22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</calcChain>
</file>

<file path=xl/sharedStrings.xml><?xml version="1.0" encoding="utf-8"?>
<sst xmlns="http://schemas.openxmlformats.org/spreadsheetml/2006/main" count="32" uniqueCount="31">
  <si>
    <t>○木材チップ用原木入荷量の推移</t>
    <rPh sb="1" eb="3">
      <t>モクザイ</t>
    </rPh>
    <rPh sb="6" eb="7">
      <t>ヨウ</t>
    </rPh>
    <rPh sb="7" eb="9">
      <t>ゲンボク</t>
    </rPh>
    <rPh sb="9" eb="11">
      <t>ニュウカ</t>
    </rPh>
    <rPh sb="11" eb="12">
      <t>リョウ</t>
    </rPh>
    <rPh sb="13" eb="15">
      <t>スイイ</t>
    </rPh>
    <phoneticPr fontId="10"/>
  </si>
  <si>
    <r>
      <t>（万m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1" eb="2">
      <t>マン</t>
    </rPh>
    <phoneticPr fontId="10"/>
  </si>
  <si>
    <r>
      <t>（％</t>
    </r>
    <r>
      <rPr>
        <sz val="11"/>
        <rFont val="ＭＳ Ｐゴシック"/>
        <family val="3"/>
        <charset val="128"/>
      </rPr>
      <t>）</t>
    </r>
    <phoneticPr fontId="10"/>
  </si>
  <si>
    <t>年</t>
    <rPh sb="0" eb="1">
      <t>ネン</t>
    </rPh>
    <phoneticPr fontId="4"/>
  </si>
  <si>
    <t>計</t>
    <rPh sb="0" eb="1">
      <t>ケイ</t>
    </rPh>
    <phoneticPr fontId="10"/>
  </si>
  <si>
    <t>国産材（針葉樹）</t>
    <rPh sb="0" eb="2">
      <t>コクサン</t>
    </rPh>
    <rPh sb="2" eb="3">
      <t>ザイ</t>
    </rPh>
    <rPh sb="4" eb="7">
      <t>シンヨウジュ</t>
    </rPh>
    <phoneticPr fontId="10"/>
  </si>
  <si>
    <t>国産材（広葉樹）</t>
    <rPh sb="0" eb="2">
      <t>コクサン</t>
    </rPh>
    <rPh sb="2" eb="3">
      <t>ザイ</t>
    </rPh>
    <rPh sb="4" eb="7">
      <t>コウヨウジュ</t>
    </rPh>
    <phoneticPr fontId="10"/>
  </si>
  <si>
    <t>輸入材</t>
    <rPh sb="0" eb="2">
      <t>ユニュウ</t>
    </rPh>
    <rPh sb="2" eb="3">
      <t>ザイ</t>
    </rPh>
    <phoneticPr fontId="10"/>
  </si>
  <si>
    <t>国産材に占める針葉樹の割合（右軸）</t>
    <rPh sb="0" eb="3">
      <t>コクサンザイ</t>
    </rPh>
    <rPh sb="4" eb="5">
      <t>シ</t>
    </rPh>
    <rPh sb="7" eb="10">
      <t>シンヨウジュ</t>
    </rPh>
    <rPh sb="11" eb="13">
      <t>ワリアイ</t>
    </rPh>
    <rPh sb="14" eb="15">
      <t>ミギ</t>
    </rPh>
    <rPh sb="15" eb="16">
      <t>ジク</t>
    </rPh>
    <phoneticPr fontId="4"/>
  </si>
  <si>
    <t>H17
(2005)</t>
    <phoneticPr fontId="4"/>
  </si>
  <si>
    <t>18
(06)</t>
    <phoneticPr fontId="4"/>
  </si>
  <si>
    <t>19
(07)</t>
    <phoneticPr fontId="4"/>
  </si>
  <si>
    <t>20
(08)</t>
    <phoneticPr fontId="4"/>
  </si>
  <si>
    <t>21
(09)</t>
    <phoneticPr fontId="4"/>
  </si>
  <si>
    <t>22
(10)</t>
    <phoneticPr fontId="4"/>
  </si>
  <si>
    <t>23
(11)</t>
    <phoneticPr fontId="4"/>
  </si>
  <si>
    <t>24
(12)</t>
    <phoneticPr fontId="4"/>
  </si>
  <si>
    <t>25
(13)</t>
    <phoneticPr fontId="4"/>
  </si>
  <si>
    <t>26
(14)</t>
    <phoneticPr fontId="4"/>
  </si>
  <si>
    <t>27
(15)</t>
    <phoneticPr fontId="4"/>
  </si>
  <si>
    <t>28
(16)</t>
    <phoneticPr fontId="4"/>
  </si>
  <si>
    <t>29
(17)</t>
    <phoneticPr fontId="4"/>
  </si>
  <si>
    <t>30
(18)</t>
    <phoneticPr fontId="4"/>
  </si>
  <si>
    <t>R1
(19)</t>
    <phoneticPr fontId="4"/>
  </si>
  <si>
    <t>R2
(20)</t>
    <phoneticPr fontId="4"/>
  </si>
  <si>
    <t>3
(21)</t>
    <phoneticPr fontId="4"/>
  </si>
  <si>
    <t>　資料：農林水産省「木材需給報告書」</t>
    <phoneticPr fontId="4"/>
  </si>
  <si>
    <t>5
(23)</t>
    <phoneticPr fontId="1"/>
  </si>
  <si>
    <t>4
(22)</t>
    <phoneticPr fontId="1"/>
  </si>
  <si>
    <t>6
(24)</t>
    <phoneticPr fontId="1"/>
  </si>
  <si>
    <t xml:space="preserve">     注：燃料用チップを除く。</t>
    <rPh sb="5" eb="6">
      <t>チュウ</t>
    </rPh>
    <rPh sb="7" eb="10">
      <t>ネンリョウヨウ</t>
    </rPh>
    <rPh sb="14" eb="15">
      <t>ノゾ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</si>
</sst>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#,##0\ ;;@\ "/>
    <numFmt numFmtId="177" formatCode="0.0%"/>
    <numFmt numFmtId="178" formatCode="#,##0.0_);[Red]\(#,##0.0\)"/>
    <numFmt numFmtId="179" formatCode="0_);[Red]\(0\)"/>
    <numFmt numFmtId="180" formatCode="0_ "/>
    <numFmt numFmtId="181" formatCode="#,##0_ "/>
    <numFmt numFmtId="182" formatCode="0.0_);[Red]\(0.0\)"/>
    <numFmt numFmtId="183" formatCode="#,##0.0000000_ "/>
    <numFmt numFmtId="184" formatCode="#,##0.000_ 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vertAlign val="superscript"/>
      <sz val="11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9" fillId="0" borderId="0"/>
    <xf numFmtId="0" fontId="7" fillId="0" borderId="0"/>
    <xf numFmtId="38" fontId="7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3" fillId="0" borderId="0" xfId="1" applyFont="1">
      <alignment vertical="center"/>
    </xf>
    <xf numFmtId="10" fontId="3" fillId="0" borderId="0" xfId="2" applyNumberFormat="1" applyFont="1">
      <alignment vertical="center"/>
    </xf>
    <xf numFmtId="176" fontId="6" fillId="0" borderId="0" xfId="3" applyNumberFormat="1" applyFont="1" applyFill="1" applyBorder="1" applyAlignment="1">
      <alignment horizontal="right" vertical="center" shrinkToFit="1"/>
    </xf>
    <xf numFmtId="10" fontId="7" fillId="0" borderId="0" xfId="2" applyNumberFormat="1" applyFont="1">
      <alignment vertical="center"/>
    </xf>
    <xf numFmtId="177" fontId="3" fillId="0" borderId="0" xfId="2" applyNumberFormat="1" applyFont="1">
      <alignment vertical="center"/>
    </xf>
    <xf numFmtId="177" fontId="7" fillId="0" borderId="0" xfId="2" applyNumberFormat="1" applyFont="1">
      <alignment vertical="center"/>
    </xf>
    <xf numFmtId="0" fontId="8" fillId="0" borderId="1" xfId="1" applyFont="1" applyBorder="1" applyAlignment="1">
      <alignment horizontal="right" vertical="center" wrapText="1"/>
    </xf>
    <xf numFmtId="178" fontId="3" fillId="0" borderId="0" xfId="1" applyNumberFormat="1" applyFont="1">
      <alignment vertical="center"/>
    </xf>
    <xf numFmtId="178" fontId="3" fillId="0" borderId="2" xfId="2" applyNumberFormat="1" applyFont="1" applyFill="1" applyBorder="1">
      <alignment vertical="center"/>
    </xf>
    <xf numFmtId="183" fontId="3" fillId="0" borderId="0" xfId="1" applyNumberFormat="1" applyFont="1">
      <alignment vertical="center"/>
    </xf>
    <xf numFmtId="184" fontId="3" fillId="0" borderId="0" xfId="1" applyNumberFormat="1" applyFont="1">
      <alignment vertical="center"/>
    </xf>
    <xf numFmtId="181" fontId="3" fillId="0" borderId="0" xfId="1" applyNumberFormat="1" applyFont="1">
      <alignment vertical="center"/>
    </xf>
    <xf numFmtId="0" fontId="7" fillId="0" borderId="0" xfId="1" applyFont="1" applyAlignment="1">
      <alignment horizontal="right"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left" vertical="center"/>
    </xf>
    <xf numFmtId="0" fontId="12" fillId="0" borderId="0" xfId="1" applyFont="1">
      <alignment vertical="center"/>
    </xf>
    <xf numFmtId="0" fontId="8" fillId="0" borderId="0" xfId="1" applyFont="1" applyAlignment="1">
      <alignment horizontal="right" vertical="center" wrapText="1"/>
    </xf>
    <xf numFmtId="0" fontId="3" fillId="0" borderId="2" xfId="1" applyFont="1" applyBorder="1" applyAlignment="1">
      <alignment horizontal="right" vertical="center" wrapText="1"/>
    </xf>
    <xf numFmtId="181" fontId="3" fillId="0" borderId="2" xfId="4" applyNumberFormat="1" applyFont="1" applyBorder="1" applyAlignment="1">
      <alignment vertical="center" shrinkToFit="1"/>
    </xf>
    <xf numFmtId="179" fontId="3" fillId="0" borderId="2" xfId="4" applyNumberFormat="1" applyFont="1" applyBorder="1" applyAlignment="1">
      <alignment vertical="center" shrinkToFit="1"/>
    </xf>
    <xf numFmtId="181" fontId="3" fillId="0" borderId="2" xfId="4" applyNumberFormat="1" applyFont="1" applyBorder="1" applyAlignment="1">
      <alignment horizontal="right" vertical="center" shrinkToFit="1"/>
    </xf>
    <xf numFmtId="182" fontId="3" fillId="0" borderId="2" xfId="4" applyNumberFormat="1" applyFont="1" applyBorder="1" applyAlignment="1">
      <alignment vertical="center" shrinkToFit="1"/>
    </xf>
    <xf numFmtId="180" fontId="3" fillId="0" borderId="2" xfId="5" applyNumberFormat="1" applyFont="1" applyBorder="1" applyAlignment="1">
      <alignment vertical="center"/>
    </xf>
    <xf numFmtId="0" fontId="3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</cellXfs>
  <cellStyles count="7">
    <cellStyle name="パーセント 2" xfId="2" xr:uid="{76DDB61E-FCD3-4FC6-B4B6-61B9540E8167}"/>
    <cellStyle name="桁区切り 2 3" xfId="6" xr:uid="{80D3B454-DD99-41E3-9304-E7FB1DC75479}"/>
    <cellStyle name="桁区切り 3" xfId="3" xr:uid="{956226E5-9A9D-45D1-A268-E5BF1049566D}"/>
    <cellStyle name="標準" xfId="0" builtinId="0"/>
    <cellStyle name="標準 2" xfId="1" xr:uid="{133F5BF8-9139-40B7-B371-61B539504763}"/>
    <cellStyle name="標準 2 2" xfId="5" xr:uid="{9C31100C-B511-436D-9CDF-6EA4F3E3F191}"/>
    <cellStyle name="標準_平成13年製材基礎集計" xfId="4" xr:uid="{701A4F18-B44B-4BFB-9BD6-D092346C9FFC}"/>
  </cellStyles>
  <dxfs count="0"/>
  <tableStyles count="0" defaultTableStyle="TableStyleMedium2" defaultPivotStyle="PivotStyleLight16"/>
  <colors>
    <mruColors>
      <color rgb="FF66FF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928813783209667E-2"/>
          <c:y val="8.1156387697272042E-2"/>
          <c:w val="0.83474861291551883"/>
          <c:h val="0.659325845805265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'資料Ⅲ-42'!$D$3</c:f>
              <c:strCache>
                <c:ptCount val="1"/>
                <c:pt idx="0">
                  <c:v>国産材（針葉樹）</c:v>
                </c:pt>
              </c:strCache>
            </c:strRef>
          </c:tx>
          <c:spPr>
            <a:solidFill>
              <a:srgbClr val="00CC00"/>
            </a:solidFill>
            <a:ln w="3175">
              <a:noFill/>
            </a:ln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1E-46A6-A90E-0C7B6B5E088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1E-46A6-A90E-0C7B6B5E088E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1E-46A6-A90E-0C7B6B5E088E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1E-46A6-A90E-0C7B6B5E088E}"/>
                </c:ext>
              </c:extLst>
            </c:dLbl>
            <c:dLbl>
              <c:idx val="1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68-42A1-9B90-C46098626B2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'資料Ⅲ-42'!$A$5:$A$24</c:f>
              <c:strCache>
                <c:ptCount val="20"/>
                <c:pt idx="0">
                  <c:v>H17
(2005)</c:v>
                </c:pt>
                <c:pt idx="5">
                  <c:v>22
(10)</c:v>
                </c:pt>
                <c:pt idx="10">
                  <c:v>27
(15)</c:v>
                </c:pt>
                <c:pt idx="15">
                  <c:v>R2
(20)</c:v>
                </c:pt>
                <c:pt idx="19">
                  <c:v>6
(24)</c:v>
                </c:pt>
              </c:strCache>
            </c:strRef>
          </c:cat>
          <c:val>
            <c:numRef>
              <c:f>'資料Ⅲ-42'!$D$5:$D$24</c:f>
              <c:numCache>
                <c:formatCode>#,##0_ </c:formatCode>
                <c:ptCount val="20"/>
                <c:pt idx="0">
                  <c:v>151</c:v>
                </c:pt>
                <c:pt idx="1">
                  <c:v>157.5</c:v>
                </c:pt>
                <c:pt idx="2">
                  <c:v>176.1</c:v>
                </c:pt>
                <c:pt idx="3">
                  <c:v>194.2</c:v>
                </c:pt>
                <c:pt idx="4">
                  <c:v>192.7</c:v>
                </c:pt>
                <c:pt idx="5">
                  <c:v>185.9</c:v>
                </c:pt>
                <c:pt idx="6">
                  <c:v>210.9</c:v>
                </c:pt>
                <c:pt idx="7">
                  <c:v>227.3</c:v>
                </c:pt>
                <c:pt idx="8">
                  <c:v>230.8</c:v>
                </c:pt>
                <c:pt idx="9">
                  <c:v>245</c:v>
                </c:pt>
                <c:pt idx="10">
                  <c:v>257.5</c:v>
                </c:pt>
                <c:pt idx="11">
                  <c:v>271.5</c:v>
                </c:pt>
                <c:pt idx="12">
                  <c:v>264.5</c:v>
                </c:pt>
                <c:pt idx="13">
                  <c:v>256.89999999999998</c:v>
                </c:pt>
                <c:pt idx="14">
                  <c:v>239.7</c:v>
                </c:pt>
                <c:pt idx="15">
                  <c:v>235.5</c:v>
                </c:pt>
                <c:pt idx="16" formatCode="0_ ">
                  <c:v>272.3</c:v>
                </c:pt>
                <c:pt idx="17" formatCode="0_ ">
                  <c:v>263.2</c:v>
                </c:pt>
                <c:pt idx="18" formatCode="0_ ">
                  <c:v>285.2</c:v>
                </c:pt>
                <c:pt idx="19" formatCode="0_ ">
                  <c:v>259.7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1E-46A6-A90E-0C7B6B5E088E}"/>
            </c:ext>
          </c:extLst>
        </c:ser>
        <c:ser>
          <c:idx val="1"/>
          <c:order val="1"/>
          <c:tx>
            <c:strRef>
              <c:f>'資料Ⅲ-42'!$E$3</c:f>
              <c:strCache>
                <c:ptCount val="1"/>
                <c:pt idx="0">
                  <c:v>国産材（広葉樹）</c:v>
                </c:pt>
              </c:strCache>
            </c:strRef>
          </c:tx>
          <c:spPr>
            <a:solidFill>
              <a:srgbClr val="FFCC00"/>
            </a:solidFill>
            <a:ln w="3175">
              <a:noFill/>
            </a:ln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1E-46A6-A90E-0C7B6B5E088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1E-46A6-A90E-0C7B6B5E088E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1E-46A6-A90E-0C7B6B5E088E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1E-46A6-A90E-0C7B6B5E088E}"/>
                </c:ext>
              </c:extLst>
            </c:dLbl>
            <c:dLbl>
              <c:idx val="1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68-42A1-9B90-C46098626B2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'資料Ⅲ-42'!$A$5:$A$24</c:f>
              <c:strCache>
                <c:ptCount val="20"/>
                <c:pt idx="0">
                  <c:v>H17
(2005)</c:v>
                </c:pt>
                <c:pt idx="5">
                  <c:v>22
(10)</c:v>
                </c:pt>
                <c:pt idx="10">
                  <c:v>27
(15)</c:v>
                </c:pt>
                <c:pt idx="15">
                  <c:v>R2
(20)</c:v>
                </c:pt>
                <c:pt idx="19">
                  <c:v>6
(24)</c:v>
                </c:pt>
              </c:strCache>
            </c:strRef>
          </c:cat>
          <c:val>
            <c:numRef>
              <c:f>'資料Ⅲ-42'!$E$5:$E$24</c:f>
              <c:numCache>
                <c:formatCode>#,##0_ </c:formatCode>
                <c:ptCount val="20"/>
                <c:pt idx="0">
                  <c:v>222.2</c:v>
                </c:pt>
                <c:pt idx="1">
                  <c:v>224.5</c:v>
                </c:pt>
                <c:pt idx="2">
                  <c:v>227.6</c:v>
                </c:pt>
                <c:pt idx="3">
                  <c:v>252</c:v>
                </c:pt>
                <c:pt idx="4">
                  <c:v>247</c:v>
                </c:pt>
                <c:pt idx="5">
                  <c:v>226.2</c:v>
                </c:pt>
                <c:pt idx="6">
                  <c:v>216.5</c:v>
                </c:pt>
                <c:pt idx="7">
                  <c:v>228.3</c:v>
                </c:pt>
                <c:pt idx="8">
                  <c:v>226.4</c:v>
                </c:pt>
                <c:pt idx="9">
                  <c:v>206.4</c:v>
                </c:pt>
                <c:pt idx="10">
                  <c:v>211.5</c:v>
                </c:pt>
                <c:pt idx="11">
                  <c:v>208</c:v>
                </c:pt>
                <c:pt idx="12">
                  <c:v>201.2</c:v>
                </c:pt>
                <c:pt idx="13">
                  <c:v>201.6</c:v>
                </c:pt>
                <c:pt idx="14">
                  <c:v>186.6</c:v>
                </c:pt>
                <c:pt idx="15">
                  <c:v>171.7</c:v>
                </c:pt>
                <c:pt idx="16" formatCode="0_ ">
                  <c:v>160.19999999999999</c:v>
                </c:pt>
                <c:pt idx="17" formatCode="0_ ">
                  <c:v>160.1</c:v>
                </c:pt>
                <c:pt idx="18" formatCode="0_ ">
                  <c:v>161.5</c:v>
                </c:pt>
                <c:pt idx="19" formatCode="0_ ">
                  <c:v>125.9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51E-46A6-A90E-0C7B6B5E088E}"/>
            </c:ext>
          </c:extLst>
        </c:ser>
        <c:ser>
          <c:idx val="2"/>
          <c:order val="2"/>
          <c:tx>
            <c:strRef>
              <c:f>'資料Ⅲ-42'!$F$3</c:f>
              <c:strCache>
                <c:ptCount val="1"/>
                <c:pt idx="0">
                  <c:v>輸入材</c:v>
                </c:pt>
              </c:strCache>
            </c:strRef>
          </c:tx>
          <c:spPr>
            <a:solidFill>
              <a:srgbClr val="66CCFF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1E-46A6-A90E-0C7B6B5E088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1E-46A6-A90E-0C7B6B5E088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1E-46A6-A90E-0C7B6B5E088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1E-46A6-A90E-0C7B6B5E088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1E-46A6-A90E-0C7B6B5E088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1E-46A6-A90E-0C7B6B5E088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1E-46A6-A90E-0C7B6B5E088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1E-46A6-A90E-0C7B6B5E088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1E-46A6-A90E-0C7B6B5E088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1E-46A6-A90E-0C7B6B5E088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1E-46A6-A90E-0C7B6B5E088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1E-46A6-A90E-0C7B6B5E088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9F-449B-9CCE-C7361B9C9FA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17-485E-89C2-14DB39B6F0DF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68-42A1-9B90-C46098626B2F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68-42A1-9B90-C46098626B2F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'資料Ⅲ-42'!$A$5:$A$24</c:f>
              <c:strCache>
                <c:ptCount val="20"/>
                <c:pt idx="0">
                  <c:v>H17
(2005)</c:v>
                </c:pt>
                <c:pt idx="5">
                  <c:v>22
(10)</c:v>
                </c:pt>
                <c:pt idx="10">
                  <c:v>27
(15)</c:v>
                </c:pt>
                <c:pt idx="15">
                  <c:v>R2
(20)</c:v>
                </c:pt>
                <c:pt idx="19">
                  <c:v>6
(24)</c:v>
                </c:pt>
              </c:strCache>
            </c:strRef>
          </c:cat>
          <c:val>
            <c:numRef>
              <c:f>'資料Ⅲ-42'!$F$5:$F$24</c:f>
              <c:numCache>
                <c:formatCode>0_);[Red]\(0\)</c:formatCode>
                <c:ptCount val="20"/>
                <c:pt idx="0">
                  <c:v>13.3</c:v>
                </c:pt>
                <c:pt idx="1">
                  <c:v>9.6</c:v>
                </c:pt>
                <c:pt idx="2">
                  <c:v>7.7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1.2</c:v>
                </c:pt>
                <c:pt idx="7">
                  <c:v>1.6</c:v>
                </c:pt>
                <c:pt idx="8">
                  <c:v>0.5</c:v>
                </c:pt>
                <c:pt idx="9">
                  <c:v>0.5</c:v>
                </c:pt>
                <c:pt idx="10" formatCode="0.0_);[Red]\(0.0\)">
                  <c:v>0.3</c:v>
                </c:pt>
                <c:pt idx="11">
                  <c:v>0.5</c:v>
                </c:pt>
                <c:pt idx="12">
                  <c:v>0.6</c:v>
                </c:pt>
                <c:pt idx="13" formatCode="0.0_);[Red]\(0.0\)">
                  <c:v>0.1</c:v>
                </c:pt>
                <c:pt idx="14" formatCode="0.0_);[Red]\(0.0\)">
                  <c:v>0</c:v>
                </c:pt>
                <c:pt idx="15" formatCode="0.0_);[Red]\(0.0\)">
                  <c:v>0.1</c:v>
                </c:pt>
                <c:pt idx="16">
                  <c:v>1.7</c:v>
                </c:pt>
                <c:pt idx="17" formatCode="0.0_);[Red]\(0.0\)">
                  <c:v>0.3</c:v>
                </c:pt>
                <c:pt idx="18" formatCode="0.0_);[Red]\(0.0\)">
                  <c:v>0.4</c:v>
                </c:pt>
                <c:pt idx="19" formatCode="0.0_);[Red]\(0.0\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A51E-46A6-A90E-0C7B6B5E088E}"/>
            </c:ext>
          </c:extLst>
        </c:ser>
        <c:ser>
          <c:idx val="4"/>
          <c:order val="4"/>
          <c:tx>
            <c:strRef>
              <c:f>'資料Ⅲ-42'!$C$3:$C$4</c:f>
              <c:strCache>
                <c:ptCount val="2"/>
                <c:pt idx="0">
                  <c:v>計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5.7711635355851727E-3"/>
                  <c:y val="0.1407803075973218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1E-46A6-A90E-0C7B6B5E088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1E-46A6-A90E-0C7B6B5E088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1E-46A6-A90E-0C7B6B5E088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1E-46A6-A90E-0C7B6B5E088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1E-46A6-A90E-0C7B6B5E088E}"/>
                </c:ext>
              </c:extLst>
            </c:dLbl>
            <c:dLbl>
              <c:idx val="5"/>
              <c:layout>
                <c:manualLayout>
                  <c:x val="1.2600714993201854E-3"/>
                  <c:y val="0.1512197636740463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1E-46A6-A90E-0C7B6B5E088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51E-46A6-A90E-0C7B6B5E088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51E-46A6-A90E-0C7B6B5E088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51E-46A6-A90E-0C7B6B5E088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51E-46A6-A90E-0C7B6B5E088E}"/>
                </c:ext>
              </c:extLst>
            </c:dLbl>
            <c:dLbl>
              <c:idx val="10"/>
              <c:layout>
                <c:manualLayout>
                  <c:x val="-9.2401078487369443E-17"/>
                  <c:y val="0.1682875898625712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51E-46A6-A90E-0C7B6B5E088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51E-46A6-A90E-0C7B6B5E088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51E-46A6-A90E-0C7B6B5E088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51E-46A6-A90E-0C7B6B5E088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51E-46A6-A90E-0C7B6B5E088E}"/>
                </c:ext>
              </c:extLst>
            </c:dLbl>
            <c:dLbl>
              <c:idx val="15"/>
              <c:layout>
                <c:manualLayout>
                  <c:x val="0"/>
                  <c:y val="0.1411790579013646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51E-46A6-A90E-0C7B6B5E088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9F-449B-9CCE-C7361B9C9FA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17-485E-89C2-14DB39B6F0DF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68-42A1-9B90-C46098626B2F}"/>
                </c:ext>
              </c:extLst>
            </c:dLbl>
            <c:spPr>
              <a:noFill/>
              <a:ln w="25400">
                <a:noFill/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'資料Ⅲ-42'!$A$5:$A$24</c:f>
              <c:strCache>
                <c:ptCount val="20"/>
                <c:pt idx="0">
                  <c:v>H17
(2005)</c:v>
                </c:pt>
                <c:pt idx="5">
                  <c:v>22
(10)</c:v>
                </c:pt>
                <c:pt idx="10">
                  <c:v>27
(15)</c:v>
                </c:pt>
                <c:pt idx="15">
                  <c:v>R2
(20)</c:v>
                </c:pt>
                <c:pt idx="19">
                  <c:v>6
(24)</c:v>
                </c:pt>
              </c:strCache>
            </c:strRef>
          </c:cat>
          <c:val>
            <c:numRef>
              <c:f>'資料Ⅲ-42'!$C$5:$C$24</c:f>
              <c:numCache>
                <c:formatCode>#,##0_ </c:formatCode>
                <c:ptCount val="20"/>
                <c:pt idx="0">
                  <c:v>386.5</c:v>
                </c:pt>
                <c:pt idx="1">
                  <c:v>391.6</c:v>
                </c:pt>
                <c:pt idx="2">
                  <c:v>411.4</c:v>
                </c:pt>
                <c:pt idx="3">
                  <c:v>448.2</c:v>
                </c:pt>
                <c:pt idx="4">
                  <c:v>441.7</c:v>
                </c:pt>
                <c:pt idx="5">
                  <c:v>415.1</c:v>
                </c:pt>
                <c:pt idx="6">
                  <c:v>428.6</c:v>
                </c:pt>
                <c:pt idx="7">
                  <c:v>457.2</c:v>
                </c:pt>
                <c:pt idx="8">
                  <c:v>457.7</c:v>
                </c:pt>
                <c:pt idx="9">
                  <c:v>451.9</c:v>
                </c:pt>
                <c:pt idx="10">
                  <c:v>469.2</c:v>
                </c:pt>
                <c:pt idx="11">
                  <c:v>480.1</c:v>
                </c:pt>
                <c:pt idx="12">
                  <c:v>466</c:v>
                </c:pt>
                <c:pt idx="13">
                  <c:v>458.6</c:v>
                </c:pt>
                <c:pt idx="14">
                  <c:v>426.3</c:v>
                </c:pt>
                <c:pt idx="15">
                  <c:v>407.3</c:v>
                </c:pt>
                <c:pt idx="16">
                  <c:v>434.2</c:v>
                </c:pt>
                <c:pt idx="17">
                  <c:v>423.6</c:v>
                </c:pt>
                <c:pt idx="18">
                  <c:v>447.1</c:v>
                </c:pt>
                <c:pt idx="19">
                  <c:v>385.6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A51E-46A6-A90E-0C7B6B5E0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3932128"/>
        <c:axId val="1"/>
      </c:barChart>
      <c:lineChart>
        <c:grouping val="standard"/>
        <c:varyColors val="0"/>
        <c:ser>
          <c:idx val="3"/>
          <c:order val="3"/>
          <c:tx>
            <c:strRef>
              <c:f>'資料Ⅲ-42'!$G$3</c:f>
              <c:strCache>
                <c:ptCount val="1"/>
                <c:pt idx="0">
                  <c:v>国産材に占める針葉樹の割合（右軸）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dLbls>
            <c:dLbl>
              <c:idx val="19"/>
              <c:layout>
                <c:manualLayout>
                  <c:x val="-6.8274011486008049E-2"/>
                  <c:y val="-4.9278790613113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68-42A1-9B90-C46098626B2F}"/>
                </c:ext>
              </c:extLst>
            </c:dLbl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'資料Ⅲ-42'!$A$5:$A$24</c:f>
              <c:strCache>
                <c:ptCount val="20"/>
                <c:pt idx="0">
                  <c:v>H17
(2005)</c:v>
                </c:pt>
                <c:pt idx="5">
                  <c:v>22
(10)</c:v>
                </c:pt>
                <c:pt idx="10">
                  <c:v>27
(15)</c:v>
                </c:pt>
                <c:pt idx="15">
                  <c:v>R2
(20)</c:v>
                </c:pt>
                <c:pt idx="19">
                  <c:v>6
(24)</c:v>
                </c:pt>
              </c:strCache>
            </c:strRef>
          </c:cat>
          <c:val>
            <c:numRef>
              <c:f>'資料Ⅲ-42'!$G$5:$G$24</c:f>
              <c:numCache>
                <c:formatCode>#,##0.0_);[Red]\(#,##0.0\)</c:formatCode>
                <c:ptCount val="20"/>
                <c:pt idx="0">
                  <c:v>40.460878885316184</c:v>
                </c:pt>
                <c:pt idx="1">
                  <c:v>41.230366492146601</c:v>
                </c:pt>
                <c:pt idx="2">
                  <c:v>43.621501114689124</c:v>
                </c:pt>
                <c:pt idx="3">
                  <c:v>43.523083818915282</c:v>
                </c:pt>
                <c:pt idx="4">
                  <c:v>43.825335455992722</c:v>
                </c:pt>
                <c:pt idx="5">
                  <c:v>45.110410094637224</c:v>
                </c:pt>
                <c:pt idx="6">
                  <c:v>49.344875994384658</c:v>
                </c:pt>
                <c:pt idx="7">
                  <c:v>49.89025460930641</c:v>
                </c:pt>
                <c:pt idx="8">
                  <c:v>50.481189851268596</c:v>
                </c:pt>
                <c:pt idx="9">
                  <c:v>54.275587062472312</c:v>
                </c:pt>
                <c:pt idx="10">
                  <c:v>54.904051172707888</c:v>
                </c:pt>
                <c:pt idx="11">
                  <c:v>56.621480709071946</c:v>
                </c:pt>
                <c:pt idx="12">
                  <c:v>56.796220742967577</c:v>
                </c:pt>
                <c:pt idx="13">
                  <c:v>56.030534351145036</c:v>
                </c:pt>
                <c:pt idx="14">
                  <c:v>56.228008444757215</c:v>
                </c:pt>
                <c:pt idx="15">
                  <c:v>57.833988212180756</c:v>
                </c:pt>
                <c:pt idx="16">
                  <c:v>62.959537572254341</c:v>
                </c:pt>
                <c:pt idx="17">
                  <c:v>62.178124261752899</c:v>
                </c:pt>
                <c:pt idx="18">
                  <c:v>63.845981643160954</c:v>
                </c:pt>
                <c:pt idx="19">
                  <c:v>67.349585062240664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A51E-46A6-A90E-0C7B6B5E0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93932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0"/>
        </c:scaling>
        <c:delete val="0"/>
        <c:axPos val="l"/>
        <c:numFmt formatCode="#,##0_ 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993932128"/>
        <c:crosses val="autoZero"/>
        <c:crossBetween val="between"/>
        <c:majorUnit val="1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70"/>
          <c:min val="0"/>
        </c:scaling>
        <c:delete val="0"/>
        <c:axPos val="r"/>
        <c:numFmt formatCode="#,##0_);[Red]\(#,##0\)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3"/>
        <c:crosses val="max"/>
        <c:crossBetween val="between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456577</xdr:colOff>
      <xdr:row>27</xdr:row>
      <xdr:rowOff>205781</xdr:rowOff>
    </xdr:from>
    <xdr:to>
      <xdr:col>8</xdr:col>
      <xdr:colOff>296453</xdr:colOff>
      <xdr:row>40</xdr:row>
      <xdr:rowOff>87922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50F147E3-2A53-0C21-F6AB-65191EE2B8A3}"/>
            </a:ext>
          </a:extLst>
        </xdr:cNvPr>
        <xdr:cNvGrpSpPr/>
      </xdr:nvGrpSpPr>
      <xdr:grpSpPr>
        <a:xfrm>
          <a:off x="3142627" y="9025931"/>
          <a:ext cx="3888001" cy="2853941"/>
          <a:chOff x="3145558" y="9020069"/>
          <a:chExt cx="3906318" cy="2834891"/>
        </a:xfrm>
      </xdr:grpSpPr>
      <xdr:graphicFrame macro="">
        <xdr:nvGraphicFramePr>
          <xdr:cNvPr id="2" name="グラフ 1">
            <a:extLst>
              <a:ext uri="{FF2B5EF4-FFF2-40B4-BE49-F238E27FC236}">
                <a16:creationId xmlns:a16="http://schemas.microsoft.com/office/drawing/2014/main" id="{BCC158B9-AC2C-4D69-9FAC-962EEAEF299A}"/>
              </a:ext>
            </a:extLst>
          </xdr:cNvPr>
          <xdr:cNvGraphicFramePr>
            <a:graphicFrameLocks noChangeAspect="1"/>
          </xdr:cNvGraphicFramePr>
        </xdr:nvGraphicFramePr>
        <xdr:xfrm>
          <a:off x="3145558" y="9020069"/>
          <a:ext cx="3906318" cy="283489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15" name="グループ化 14">
            <a:extLst>
              <a:ext uri="{FF2B5EF4-FFF2-40B4-BE49-F238E27FC236}">
                <a16:creationId xmlns:a16="http://schemas.microsoft.com/office/drawing/2014/main" id="{C25D15F7-947F-DF67-B4CD-31CB221E2335}"/>
              </a:ext>
            </a:extLst>
          </xdr:cNvPr>
          <xdr:cNvGrpSpPr/>
        </xdr:nvGrpSpPr>
        <xdr:grpSpPr>
          <a:xfrm>
            <a:off x="3531578" y="11473961"/>
            <a:ext cx="3011365" cy="377551"/>
            <a:chOff x="2601058" y="12155365"/>
            <a:chExt cx="3011365" cy="377551"/>
          </a:xfrm>
        </xdr:grpSpPr>
        <xdr:sp macro="" textlink="">
          <xdr:nvSpPr>
            <xdr:cNvPr id="3" name="正方形/長方形 2">
              <a:extLst>
                <a:ext uri="{FF2B5EF4-FFF2-40B4-BE49-F238E27FC236}">
                  <a16:creationId xmlns:a16="http://schemas.microsoft.com/office/drawing/2014/main" id="{24CF18B6-F5E7-E34E-565A-7FEBFBE28A80}"/>
                </a:ext>
              </a:extLst>
            </xdr:cNvPr>
            <xdr:cNvSpPr/>
          </xdr:nvSpPr>
          <xdr:spPr>
            <a:xfrm>
              <a:off x="2601058" y="12155365"/>
              <a:ext cx="3011365" cy="372207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" name="テキスト ボックス 3">
              <a:extLst>
                <a:ext uri="{FF2B5EF4-FFF2-40B4-BE49-F238E27FC236}">
                  <a16:creationId xmlns:a16="http://schemas.microsoft.com/office/drawing/2014/main" id="{1BF43150-956E-7DC0-9D88-23F3735D3F8A}"/>
                </a:ext>
              </a:extLst>
            </xdr:cNvPr>
            <xdr:cNvSpPr txBox="1"/>
          </xdr:nvSpPr>
          <xdr:spPr>
            <a:xfrm>
              <a:off x="2967404" y="12155365"/>
              <a:ext cx="795539" cy="20903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kumimoji="1" lang="ja-JP" altLang="en-US" sz="7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国産材</a:t>
              </a:r>
              <a:r>
                <a:rPr kumimoji="1" lang="en-US" altLang="ja-JP" sz="7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(</a:t>
              </a:r>
              <a:r>
                <a:rPr kumimoji="1" lang="ja-JP" altLang="en-US" sz="7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針葉樹</a:t>
              </a:r>
              <a:r>
                <a:rPr kumimoji="1" lang="en-US" altLang="ja-JP" sz="7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)</a:t>
              </a:r>
              <a:endParaRPr kumimoji="1" lang="ja-JP" altLang="en-US" sz="700"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  <xdr:cxnSp macro="">
          <xdr:nvCxnSpPr>
            <xdr:cNvPr id="6" name="直線コネクタ 5">
              <a:extLst>
                <a:ext uri="{FF2B5EF4-FFF2-40B4-BE49-F238E27FC236}">
                  <a16:creationId xmlns:a16="http://schemas.microsoft.com/office/drawing/2014/main" id="{7576B519-8D36-66AB-8F14-9DA727E80FBD}"/>
                </a:ext>
              </a:extLst>
            </xdr:cNvPr>
            <xdr:cNvCxnSpPr/>
          </xdr:nvCxnSpPr>
          <xdr:spPr>
            <a:xfrm>
              <a:off x="2718288" y="12250615"/>
              <a:ext cx="288000" cy="0"/>
            </a:xfrm>
            <a:prstGeom prst="line">
              <a:avLst/>
            </a:prstGeom>
            <a:ln w="50800">
              <a:solidFill>
                <a:srgbClr val="33CC33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09FDA98A-CCD2-4438-92CC-D1B12ED2F252}"/>
                </a:ext>
              </a:extLst>
            </xdr:cNvPr>
            <xdr:cNvSpPr txBox="1"/>
          </xdr:nvSpPr>
          <xdr:spPr>
            <a:xfrm>
              <a:off x="3963865" y="12155366"/>
              <a:ext cx="778034" cy="20903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kumimoji="1" lang="ja-JP" altLang="en-US" sz="7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国産材</a:t>
              </a:r>
              <a:r>
                <a:rPr kumimoji="1" lang="en-US" altLang="ja-JP" sz="7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(</a:t>
              </a:r>
              <a:r>
                <a:rPr kumimoji="1" lang="ja-JP" altLang="en-US" sz="7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広葉樹</a:t>
              </a:r>
              <a:r>
                <a:rPr kumimoji="1" lang="en-US" altLang="ja-JP" sz="7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)</a:t>
              </a:r>
              <a:endParaRPr kumimoji="1" lang="ja-JP" altLang="en-US" sz="700"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  <xdr:cxnSp macro="">
          <xdr:nvCxnSpPr>
            <xdr:cNvPr id="9" name="直線コネクタ 8">
              <a:extLst>
                <a:ext uri="{FF2B5EF4-FFF2-40B4-BE49-F238E27FC236}">
                  <a16:creationId xmlns:a16="http://schemas.microsoft.com/office/drawing/2014/main" id="{88F5CD21-A5B3-4B80-88FF-692C936A1487}"/>
                </a:ext>
              </a:extLst>
            </xdr:cNvPr>
            <xdr:cNvCxnSpPr/>
          </xdr:nvCxnSpPr>
          <xdr:spPr>
            <a:xfrm>
              <a:off x="3714749" y="12250616"/>
              <a:ext cx="288000" cy="0"/>
            </a:xfrm>
            <a:prstGeom prst="line">
              <a:avLst/>
            </a:prstGeom>
            <a:ln w="50800">
              <a:solidFill>
                <a:schemeClr val="accent4">
                  <a:lumMod val="60000"/>
                  <a:lumOff val="4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" name="テキスト ボックス 9">
              <a:extLst>
                <a:ext uri="{FF2B5EF4-FFF2-40B4-BE49-F238E27FC236}">
                  <a16:creationId xmlns:a16="http://schemas.microsoft.com/office/drawing/2014/main" id="{BC2EB08E-4A64-4544-A5CE-32BA5DCED63A}"/>
                </a:ext>
              </a:extLst>
            </xdr:cNvPr>
            <xdr:cNvSpPr txBox="1"/>
          </xdr:nvSpPr>
          <xdr:spPr>
            <a:xfrm>
              <a:off x="4996962" y="12155366"/>
              <a:ext cx="453970" cy="20903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kumimoji="1" lang="ja-JP" altLang="en-US" sz="7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輸入材</a:t>
              </a:r>
            </a:p>
          </xdr:txBody>
        </xdr:sp>
        <xdr:cxnSp macro="">
          <xdr:nvCxnSpPr>
            <xdr:cNvPr id="11" name="直線コネクタ 10">
              <a:extLst>
                <a:ext uri="{FF2B5EF4-FFF2-40B4-BE49-F238E27FC236}">
                  <a16:creationId xmlns:a16="http://schemas.microsoft.com/office/drawing/2014/main" id="{FC2B09EE-6408-45F7-ABD7-8C742957931B}"/>
                </a:ext>
              </a:extLst>
            </xdr:cNvPr>
            <xdr:cNvCxnSpPr/>
          </xdr:nvCxnSpPr>
          <xdr:spPr>
            <a:xfrm>
              <a:off x="4747846" y="12250616"/>
              <a:ext cx="288000" cy="0"/>
            </a:xfrm>
            <a:prstGeom prst="line">
              <a:avLst/>
            </a:prstGeom>
            <a:ln w="50800">
              <a:solidFill>
                <a:srgbClr val="66FFFF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2" name="テキスト ボックス 11">
              <a:extLst>
                <a:ext uri="{FF2B5EF4-FFF2-40B4-BE49-F238E27FC236}">
                  <a16:creationId xmlns:a16="http://schemas.microsoft.com/office/drawing/2014/main" id="{B007E6BF-65D4-423D-93D8-7A048387D84C}"/>
                </a:ext>
              </a:extLst>
            </xdr:cNvPr>
            <xdr:cNvSpPr txBox="1"/>
          </xdr:nvSpPr>
          <xdr:spPr>
            <a:xfrm>
              <a:off x="2967405" y="12323884"/>
              <a:ext cx="1584216" cy="20903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kumimoji="1" lang="ja-JP" altLang="en-US" sz="7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国産材に占める針葉樹の割合</a:t>
              </a:r>
              <a:r>
                <a:rPr kumimoji="1" lang="en-US" altLang="ja-JP" sz="7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(</a:t>
              </a:r>
              <a:r>
                <a:rPr kumimoji="1" lang="ja-JP" altLang="en-US" sz="7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右軸</a:t>
              </a:r>
              <a:r>
                <a:rPr kumimoji="1" lang="en-US" altLang="ja-JP" sz="7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)</a:t>
              </a:r>
              <a:endParaRPr kumimoji="1" lang="ja-JP" altLang="en-US" sz="700"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  <xdr:cxnSp macro="">
          <xdr:nvCxnSpPr>
            <xdr:cNvPr id="13" name="直線コネクタ 12">
              <a:extLst>
                <a:ext uri="{FF2B5EF4-FFF2-40B4-BE49-F238E27FC236}">
                  <a16:creationId xmlns:a16="http://schemas.microsoft.com/office/drawing/2014/main" id="{5A0508E5-D19D-4ACF-B803-DE177FCC5868}"/>
                </a:ext>
              </a:extLst>
            </xdr:cNvPr>
            <xdr:cNvCxnSpPr/>
          </xdr:nvCxnSpPr>
          <xdr:spPr>
            <a:xfrm>
              <a:off x="2718289" y="12419134"/>
              <a:ext cx="288000" cy="0"/>
            </a:xfrm>
            <a:prstGeom prst="line">
              <a:avLst/>
            </a:prstGeom>
            <a:ln w="12700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0.14817</cdr:x>
      <cdr:y>0.06746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0"/>
          <a:ext cx="1114628" cy="3493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pPr algn="l"/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（万</a:t>
          </a:r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700" baseline="30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</cdr:txBody>
    </cdr:sp>
  </cdr:relSizeAnchor>
  <cdr:relSizeAnchor xmlns:cdr="http://schemas.openxmlformats.org/drawingml/2006/chartDrawing">
    <cdr:from>
      <cdr:x>0.88158</cdr:x>
      <cdr:y>0.79681</cdr:y>
    </cdr:from>
    <cdr:to>
      <cdr:x>0.98861</cdr:x>
      <cdr:y>0.84993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6631770" y="4126756"/>
          <a:ext cx="805143" cy="2751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cdr:txBody>
    </cdr:sp>
  </cdr:relSizeAnchor>
  <cdr:relSizeAnchor xmlns:cdr="http://schemas.openxmlformats.org/drawingml/2006/chartDrawing">
    <cdr:from>
      <cdr:x>0.90305</cdr:x>
      <cdr:y>0.00057</cdr:y>
    </cdr:from>
    <cdr:to>
      <cdr:x>0.96885</cdr:x>
      <cdr:y>0.05274</cdr:y>
    </cdr:to>
    <cdr:sp macro="" textlink="">
      <cdr:nvSpPr>
        <cdr:cNvPr id="16" name="テキスト ボックス 1"/>
        <cdr:cNvSpPr txBox="1"/>
      </cdr:nvSpPr>
      <cdr:spPr>
        <a:xfrm xmlns:a="http://schemas.openxmlformats.org/drawingml/2006/main">
          <a:off x="3527606" y="1623"/>
          <a:ext cx="257036" cy="1478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％</a:t>
          </a:r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)</a:t>
          </a:r>
          <a:endParaRPr lang="ja-JP" altLang="en-US" sz="7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EFF75-0F32-4175-8AB8-6477858DBF6B}">
  <sheetPr>
    <pageSetUpPr fitToPage="1"/>
  </sheetPr>
  <dimension ref="A1:I27"/>
  <sheetViews>
    <sheetView showGridLines="0" tabSelected="1" zoomScaleNormal="100" zoomScaleSheetLayoutView="100" workbookViewId="0"/>
  </sheetViews>
  <sheetFormatPr defaultColWidth="10.625" defaultRowHeight="18" customHeight="1" x14ac:dyDescent="0.4"/>
  <cols>
    <col min="1" max="1" width="6.625" style="1" customWidth="1"/>
    <col min="2" max="2" width="18" style="1" customWidth="1"/>
    <col min="3" max="6" width="10.625" style="1"/>
    <col min="7" max="7" width="10.625" style="1" customWidth="1"/>
    <col min="8" max="16384" width="10.625" style="1"/>
  </cols>
  <sheetData>
    <row r="1" spans="1:9" ht="18" customHeight="1" x14ac:dyDescent="0.4">
      <c r="A1" s="16" t="s">
        <v>0</v>
      </c>
      <c r="B1" s="16"/>
      <c r="C1" s="14"/>
      <c r="D1" s="15"/>
      <c r="E1" s="15"/>
      <c r="F1" s="14"/>
      <c r="H1" s="14"/>
      <c r="I1" s="14"/>
    </row>
    <row r="2" spans="1:9" ht="18" customHeight="1" x14ac:dyDescent="0.4">
      <c r="A2" s="14"/>
      <c r="B2" s="14"/>
      <c r="C2" s="13"/>
      <c r="D2" s="13"/>
      <c r="E2" s="14"/>
      <c r="F2" s="13" t="s">
        <v>1</v>
      </c>
      <c r="G2" s="13" t="s">
        <v>2</v>
      </c>
    </row>
    <row r="3" spans="1:9" ht="27" customHeight="1" x14ac:dyDescent="0.4">
      <c r="A3" s="25" t="s">
        <v>3</v>
      </c>
      <c r="B3" s="25" t="s">
        <v>3</v>
      </c>
      <c r="C3" s="27" t="s">
        <v>4</v>
      </c>
      <c r="D3" s="24" t="s">
        <v>5</v>
      </c>
      <c r="E3" s="29" t="s">
        <v>6</v>
      </c>
      <c r="F3" s="28" t="s">
        <v>7</v>
      </c>
      <c r="G3" s="24" t="s">
        <v>8</v>
      </c>
    </row>
    <row r="4" spans="1:9" ht="27" customHeight="1" x14ac:dyDescent="0.4">
      <c r="A4" s="26"/>
      <c r="B4" s="26"/>
      <c r="C4" s="28"/>
      <c r="D4" s="28"/>
      <c r="E4" s="30"/>
      <c r="F4" s="28"/>
      <c r="G4" s="24"/>
    </row>
    <row r="5" spans="1:9" ht="27" x14ac:dyDescent="0.4">
      <c r="A5" s="18" t="s">
        <v>9</v>
      </c>
      <c r="B5" s="18"/>
      <c r="C5" s="19">
        <v>386.5</v>
      </c>
      <c r="D5" s="19">
        <v>151</v>
      </c>
      <c r="E5" s="19">
        <v>222.2</v>
      </c>
      <c r="F5" s="20">
        <v>13.3</v>
      </c>
      <c r="G5" s="9">
        <f t="shared" ref="G5:G20" si="0">D5/(D5+E5)*100</f>
        <v>40.460878885316184</v>
      </c>
      <c r="H5" s="12"/>
    </row>
    <row r="6" spans="1:9" ht="27" x14ac:dyDescent="0.4">
      <c r="A6" s="18"/>
      <c r="B6" s="18" t="s">
        <v>10</v>
      </c>
      <c r="C6" s="19">
        <v>391.6</v>
      </c>
      <c r="D6" s="19">
        <v>157.5</v>
      </c>
      <c r="E6" s="19">
        <v>224.5</v>
      </c>
      <c r="F6" s="20">
        <v>9.6</v>
      </c>
      <c r="G6" s="9">
        <f t="shared" si="0"/>
        <v>41.230366492146601</v>
      </c>
      <c r="H6" s="12"/>
    </row>
    <row r="7" spans="1:9" ht="27" x14ac:dyDescent="0.4">
      <c r="A7" s="18"/>
      <c r="B7" s="18" t="s">
        <v>11</v>
      </c>
      <c r="C7" s="19">
        <v>411.4</v>
      </c>
      <c r="D7" s="19">
        <v>176.1</v>
      </c>
      <c r="E7" s="19">
        <v>227.6</v>
      </c>
      <c r="F7" s="20">
        <v>7.7</v>
      </c>
      <c r="G7" s="9">
        <f t="shared" si="0"/>
        <v>43.621501114689124</v>
      </c>
      <c r="H7" s="12"/>
    </row>
    <row r="8" spans="1:9" ht="27" x14ac:dyDescent="0.4">
      <c r="A8" s="18"/>
      <c r="B8" s="18" t="s">
        <v>12</v>
      </c>
      <c r="C8" s="19">
        <v>448.2</v>
      </c>
      <c r="D8" s="19">
        <v>194.2</v>
      </c>
      <c r="E8" s="19">
        <v>252</v>
      </c>
      <c r="F8" s="20">
        <v>2</v>
      </c>
      <c r="G8" s="9">
        <f t="shared" si="0"/>
        <v>43.523083818915282</v>
      </c>
      <c r="H8" s="12"/>
    </row>
    <row r="9" spans="1:9" ht="27" customHeight="1" x14ac:dyDescent="0.4">
      <c r="A9" s="18"/>
      <c r="B9" s="18" t="s">
        <v>13</v>
      </c>
      <c r="C9" s="19">
        <v>441.7</v>
      </c>
      <c r="D9" s="19">
        <v>192.7</v>
      </c>
      <c r="E9" s="19">
        <v>247</v>
      </c>
      <c r="F9" s="20">
        <v>2</v>
      </c>
      <c r="G9" s="9">
        <f t="shared" si="0"/>
        <v>43.825335455992722</v>
      </c>
      <c r="H9" s="12"/>
    </row>
    <row r="10" spans="1:9" ht="27" customHeight="1" x14ac:dyDescent="0.4">
      <c r="A10" s="18" t="s">
        <v>14</v>
      </c>
      <c r="B10" s="18"/>
      <c r="C10" s="19">
        <v>415.1</v>
      </c>
      <c r="D10" s="19">
        <v>185.9</v>
      </c>
      <c r="E10" s="19">
        <v>226.2</v>
      </c>
      <c r="F10" s="20">
        <v>3</v>
      </c>
      <c r="G10" s="9">
        <f t="shared" si="0"/>
        <v>45.110410094637224</v>
      </c>
      <c r="H10" s="12"/>
    </row>
    <row r="11" spans="1:9" ht="27" customHeight="1" x14ac:dyDescent="0.4">
      <c r="A11" s="18"/>
      <c r="B11" s="18" t="s">
        <v>15</v>
      </c>
      <c r="C11" s="21">
        <v>428.6</v>
      </c>
      <c r="D11" s="19">
        <v>210.9</v>
      </c>
      <c r="E11" s="21">
        <v>216.5</v>
      </c>
      <c r="F11" s="20">
        <v>1.2</v>
      </c>
      <c r="G11" s="9">
        <f t="shared" si="0"/>
        <v>49.344875994384658</v>
      </c>
      <c r="H11" s="12"/>
    </row>
    <row r="12" spans="1:9" ht="27" customHeight="1" x14ac:dyDescent="0.4">
      <c r="A12" s="18"/>
      <c r="B12" s="18" t="s">
        <v>16</v>
      </c>
      <c r="C12" s="19">
        <v>457.2</v>
      </c>
      <c r="D12" s="19">
        <v>227.3</v>
      </c>
      <c r="E12" s="19">
        <v>228.3</v>
      </c>
      <c r="F12" s="20">
        <v>1.6</v>
      </c>
      <c r="G12" s="9">
        <f t="shared" si="0"/>
        <v>49.89025460930641</v>
      </c>
      <c r="H12" s="12"/>
    </row>
    <row r="13" spans="1:9" ht="27" customHeight="1" x14ac:dyDescent="0.4">
      <c r="A13" s="18"/>
      <c r="B13" s="18" t="s">
        <v>17</v>
      </c>
      <c r="C13" s="21">
        <v>457.7</v>
      </c>
      <c r="D13" s="19">
        <v>230.8</v>
      </c>
      <c r="E13" s="21">
        <v>226.4</v>
      </c>
      <c r="F13" s="20">
        <v>0.5</v>
      </c>
      <c r="G13" s="9">
        <f t="shared" si="0"/>
        <v>50.481189851268596</v>
      </c>
      <c r="H13" s="12"/>
    </row>
    <row r="14" spans="1:9" ht="27" customHeight="1" x14ac:dyDescent="0.4">
      <c r="A14" s="18"/>
      <c r="B14" s="18" t="s">
        <v>18</v>
      </c>
      <c r="C14" s="19">
        <v>451.9</v>
      </c>
      <c r="D14" s="19">
        <v>245</v>
      </c>
      <c r="E14" s="19">
        <v>206.4</v>
      </c>
      <c r="F14" s="20">
        <v>0.5</v>
      </c>
      <c r="G14" s="9">
        <f t="shared" si="0"/>
        <v>54.275587062472312</v>
      </c>
      <c r="H14" s="12"/>
    </row>
    <row r="15" spans="1:9" ht="27" customHeight="1" x14ac:dyDescent="0.4">
      <c r="A15" s="18" t="s">
        <v>19</v>
      </c>
      <c r="B15" s="18"/>
      <c r="C15" s="19">
        <v>469.2</v>
      </c>
      <c r="D15" s="19">
        <v>257.5</v>
      </c>
      <c r="E15" s="19">
        <v>211.5</v>
      </c>
      <c r="F15" s="22">
        <v>0.3</v>
      </c>
      <c r="G15" s="9">
        <f t="shared" si="0"/>
        <v>54.904051172707888</v>
      </c>
      <c r="H15" s="12"/>
    </row>
    <row r="16" spans="1:9" ht="27.75" customHeight="1" x14ac:dyDescent="0.4">
      <c r="A16" s="18"/>
      <c r="B16" s="18" t="s">
        <v>20</v>
      </c>
      <c r="C16" s="19">
        <v>480.1</v>
      </c>
      <c r="D16" s="19">
        <v>271.5</v>
      </c>
      <c r="E16" s="19">
        <v>208</v>
      </c>
      <c r="F16" s="20">
        <v>0.5</v>
      </c>
      <c r="G16" s="9">
        <f t="shared" si="0"/>
        <v>56.621480709071946</v>
      </c>
      <c r="H16" s="12"/>
    </row>
    <row r="17" spans="1:8" ht="27.75" customHeight="1" x14ac:dyDescent="0.4">
      <c r="A17" s="18"/>
      <c r="B17" s="18" t="s">
        <v>21</v>
      </c>
      <c r="C17" s="19">
        <v>466</v>
      </c>
      <c r="D17" s="19">
        <v>264.5</v>
      </c>
      <c r="E17" s="19">
        <v>201.2</v>
      </c>
      <c r="F17" s="20">
        <v>0.6</v>
      </c>
      <c r="G17" s="9">
        <f t="shared" si="0"/>
        <v>56.796220742967577</v>
      </c>
      <c r="H17" s="12"/>
    </row>
    <row r="18" spans="1:8" ht="27.75" customHeight="1" x14ac:dyDescent="0.4">
      <c r="A18" s="18"/>
      <c r="B18" s="18" t="s">
        <v>22</v>
      </c>
      <c r="C18" s="19">
        <v>458.6</v>
      </c>
      <c r="D18" s="19">
        <v>256.89999999999998</v>
      </c>
      <c r="E18" s="19">
        <v>201.6</v>
      </c>
      <c r="F18" s="22">
        <v>0.1</v>
      </c>
      <c r="G18" s="9">
        <f t="shared" si="0"/>
        <v>56.030534351145036</v>
      </c>
      <c r="H18" s="11"/>
    </row>
    <row r="19" spans="1:8" ht="27.75" customHeight="1" x14ac:dyDescent="0.4">
      <c r="A19" s="18"/>
      <c r="B19" s="18" t="s">
        <v>23</v>
      </c>
      <c r="C19" s="19">
        <v>426.3</v>
      </c>
      <c r="D19" s="19">
        <v>239.7</v>
      </c>
      <c r="E19" s="19">
        <v>186.6</v>
      </c>
      <c r="F19" s="22">
        <v>0</v>
      </c>
      <c r="G19" s="9">
        <f t="shared" si="0"/>
        <v>56.228008444757215</v>
      </c>
      <c r="H19" s="10"/>
    </row>
    <row r="20" spans="1:8" ht="28.5" customHeight="1" x14ac:dyDescent="0.4">
      <c r="A20" s="18" t="s">
        <v>24</v>
      </c>
      <c r="B20" s="18"/>
      <c r="C20" s="19">
        <v>407.3</v>
      </c>
      <c r="D20" s="19">
        <v>235.5</v>
      </c>
      <c r="E20" s="19">
        <v>171.7</v>
      </c>
      <c r="F20" s="22">
        <v>0.1</v>
      </c>
      <c r="G20" s="9">
        <f t="shared" si="0"/>
        <v>57.833988212180756</v>
      </c>
    </row>
    <row r="21" spans="1:8" ht="28.5" customHeight="1" x14ac:dyDescent="0.4">
      <c r="A21" s="18"/>
      <c r="B21" s="18" t="s">
        <v>25</v>
      </c>
      <c r="C21" s="19">
        <v>434.2</v>
      </c>
      <c r="D21" s="23">
        <v>272.3</v>
      </c>
      <c r="E21" s="23">
        <v>160.19999999999999</v>
      </c>
      <c r="F21" s="20">
        <v>1.7</v>
      </c>
      <c r="G21" s="9">
        <f t="shared" ref="G21" si="1">D21/(D21+E21)*100</f>
        <v>62.959537572254341</v>
      </c>
    </row>
    <row r="22" spans="1:8" ht="28.5" customHeight="1" x14ac:dyDescent="0.4">
      <c r="A22" s="18"/>
      <c r="B22" s="18" t="s">
        <v>28</v>
      </c>
      <c r="C22" s="19">
        <v>423.6</v>
      </c>
      <c r="D22" s="23">
        <v>263.2</v>
      </c>
      <c r="E22" s="23">
        <v>160.1</v>
      </c>
      <c r="F22" s="22">
        <v>0.3</v>
      </c>
      <c r="G22" s="9">
        <f>D22/(D22+E22)*100</f>
        <v>62.178124261752899</v>
      </c>
      <c r="H22" s="8">
        <f>100-G22</f>
        <v>37.821875738247101</v>
      </c>
    </row>
    <row r="23" spans="1:8" ht="28.5" customHeight="1" x14ac:dyDescent="0.4">
      <c r="A23" s="18"/>
      <c r="B23" s="18" t="s">
        <v>27</v>
      </c>
      <c r="C23" s="19">
        <v>447.1</v>
      </c>
      <c r="D23" s="23">
        <v>285.2</v>
      </c>
      <c r="E23" s="23">
        <v>161.5</v>
      </c>
      <c r="F23" s="22">
        <v>0.4</v>
      </c>
      <c r="G23" s="9">
        <f>D23/(D23+E23)*100</f>
        <v>63.845981643160954</v>
      </c>
      <c r="H23" s="8">
        <f>100-G23</f>
        <v>36.154018356839046</v>
      </c>
    </row>
    <row r="24" spans="1:8" ht="28.5" customHeight="1" x14ac:dyDescent="0.4">
      <c r="A24" s="18" t="s">
        <v>29</v>
      </c>
      <c r="B24" s="18"/>
      <c r="C24" s="19">
        <v>385.6</v>
      </c>
      <c r="D24" s="23">
        <v>259.7</v>
      </c>
      <c r="E24" s="23">
        <v>125.9</v>
      </c>
      <c r="F24" s="22">
        <v>0</v>
      </c>
      <c r="G24" s="9">
        <f>D24/(D24+E24)*100</f>
        <v>67.349585062240664</v>
      </c>
      <c r="H24" s="8">
        <f>100-G24</f>
        <v>32.650414937759336</v>
      </c>
    </row>
    <row r="25" spans="1:8" ht="18" customHeight="1" x14ac:dyDescent="0.4">
      <c r="A25" s="7"/>
      <c r="B25" s="17"/>
      <c r="C25" s="6">
        <f>C24/C23-1</f>
        <v>-0.13755312010735854</v>
      </c>
      <c r="D25" s="6"/>
      <c r="E25" s="6"/>
      <c r="F25" s="4"/>
      <c r="G25" s="6"/>
    </row>
    <row r="26" spans="1:8" ht="18" customHeight="1" x14ac:dyDescent="0.4">
      <c r="A26" s="1" t="s">
        <v>30</v>
      </c>
      <c r="C26" s="3"/>
      <c r="D26" s="5"/>
      <c r="E26" s="5"/>
      <c r="F26" s="4"/>
      <c r="G26" s="4"/>
    </row>
    <row r="27" spans="1:8" ht="18" customHeight="1" x14ac:dyDescent="0.4">
      <c r="A27" s="1" t="s">
        <v>26</v>
      </c>
      <c r="D27" s="3"/>
      <c r="E27" s="2"/>
    </row>
  </sheetData>
  <mergeCells count="7">
    <mergeCell ref="G3:G4"/>
    <mergeCell ref="A3:A4"/>
    <mergeCell ref="B3:B4"/>
    <mergeCell ref="C3:C4"/>
    <mergeCell ref="D3:D4"/>
    <mergeCell ref="E3:E4"/>
    <mergeCell ref="F3:F4"/>
  </mergeCells>
  <phoneticPr fontId="1"/>
  <pageMargins left="0.7" right="0.7" top="0.75" bottom="0.75" header="0.3" footer="0.3"/>
  <pageSetup paperSize="9" scale="68" orientation="landscape" r:id="rId1"/>
  <colBreaks count="1" manualBreakCount="1">
    <brk id="17" max="2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資料Ⅲ-42</vt:lpstr>
      <vt:lpstr>'資料Ⅲ-42'!Print_Area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>1</cp:revision>
  <dcterms:created xsi:type="dcterms:W3CDTF">2026-06-30T12:21:30Z</dcterms:created>
  <dcterms:modified xsi:type="dcterms:W3CDTF">2026-06-30T12:21:38Z</dcterms:modified>
  <cp:category/>
  <cp:contentStatus/>
</cp:coreProperties>
</file>