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69859EA8-3AC4-42C0-BB43-549486062BF4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12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5" l="1"/>
  <c r="D77" i="5"/>
  <c r="L70" i="5"/>
  <c r="O70" i="5"/>
  <c r="I70" i="5"/>
  <c r="F70" i="5"/>
  <c r="F71" i="5"/>
  <c r="E76" i="5" l="1"/>
  <c r="D76" i="5"/>
  <c r="O71" i="5"/>
  <c r="L71" i="5"/>
  <c r="I71" i="5"/>
  <c r="E75" i="5"/>
  <c r="D75" i="5"/>
  <c r="E74" i="5"/>
  <c r="D74" i="5"/>
  <c r="E73" i="5"/>
  <c r="D73" i="5"/>
  <c r="E72" i="5"/>
  <c r="D72" i="5"/>
  <c r="O69" i="5"/>
  <c r="L69" i="5"/>
  <c r="I69" i="5"/>
  <c r="F69" i="5"/>
  <c r="O68" i="5"/>
  <c r="L68" i="5"/>
  <c r="I68" i="5"/>
  <c r="F68" i="5"/>
  <c r="O67" i="5"/>
  <c r="L67" i="5"/>
  <c r="I67" i="5"/>
  <c r="F67" i="5"/>
  <c r="O66" i="5"/>
  <c r="L66" i="5"/>
  <c r="I66" i="5"/>
  <c r="F66" i="5"/>
  <c r="O65" i="5"/>
  <c r="L65" i="5"/>
  <c r="I65" i="5"/>
  <c r="F65" i="5"/>
  <c r="O64" i="5"/>
  <c r="L64" i="5"/>
  <c r="I64" i="5"/>
  <c r="F64" i="5"/>
  <c r="O63" i="5"/>
  <c r="L63" i="5"/>
  <c r="I63" i="5"/>
  <c r="F63" i="5"/>
  <c r="O62" i="5"/>
  <c r="L62" i="5"/>
  <c r="I62" i="5"/>
  <c r="F62" i="5"/>
  <c r="O61" i="5"/>
  <c r="L61" i="5"/>
  <c r="I61" i="5"/>
  <c r="F61" i="5"/>
  <c r="O60" i="5"/>
  <c r="L60" i="5"/>
  <c r="I60" i="5"/>
  <c r="F60" i="5"/>
  <c r="O59" i="5"/>
  <c r="L59" i="5"/>
  <c r="I59" i="5"/>
  <c r="F59" i="5"/>
  <c r="O58" i="5"/>
  <c r="L58" i="5"/>
  <c r="I58" i="5"/>
  <c r="F58" i="5"/>
  <c r="O57" i="5"/>
  <c r="L57" i="5"/>
  <c r="I57" i="5"/>
  <c r="F57" i="5"/>
  <c r="O56" i="5"/>
  <c r="L56" i="5"/>
  <c r="I56" i="5"/>
  <c r="F56" i="5"/>
  <c r="O55" i="5"/>
  <c r="L55" i="5"/>
  <c r="I55" i="5"/>
  <c r="F55" i="5"/>
  <c r="O54" i="5"/>
  <c r="L54" i="5"/>
  <c r="I54" i="5"/>
  <c r="F54" i="5"/>
  <c r="O53" i="5"/>
  <c r="L53" i="5"/>
  <c r="I53" i="5"/>
  <c r="F53" i="5"/>
  <c r="O52" i="5"/>
  <c r="L52" i="5"/>
  <c r="I52" i="5"/>
  <c r="F52" i="5"/>
  <c r="O51" i="5"/>
  <c r="L51" i="5"/>
  <c r="I51" i="5"/>
  <c r="F51" i="5"/>
  <c r="O50" i="5"/>
  <c r="L50" i="5"/>
  <c r="I50" i="5"/>
  <c r="F50" i="5"/>
  <c r="O49" i="5"/>
  <c r="L49" i="5"/>
  <c r="I49" i="5"/>
  <c r="F49" i="5"/>
  <c r="O48" i="5"/>
  <c r="L48" i="5"/>
  <c r="I48" i="5"/>
  <c r="F48" i="5"/>
  <c r="O47" i="5"/>
  <c r="L47" i="5"/>
  <c r="I47" i="5"/>
  <c r="F47" i="5"/>
  <c r="O46" i="5"/>
  <c r="L46" i="5"/>
  <c r="I46" i="5"/>
  <c r="F46" i="5"/>
  <c r="O45" i="5"/>
  <c r="L45" i="5"/>
  <c r="I45" i="5"/>
  <c r="F45" i="5"/>
  <c r="O44" i="5"/>
  <c r="L44" i="5"/>
  <c r="I44" i="5"/>
  <c r="F44" i="5"/>
  <c r="O43" i="5"/>
  <c r="L43" i="5"/>
  <c r="I43" i="5"/>
  <c r="F43" i="5"/>
  <c r="O42" i="5"/>
  <c r="L42" i="5"/>
  <c r="I42" i="5"/>
  <c r="F42" i="5"/>
  <c r="O41" i="5"/>
  <c r="L41" i="5"/>
  <c r="I41" i="5"/>
  <c r="F41" i="5"/>
  <c r="O40" i="5"/>
  <c r="L40" i="5"/>
  <c r="I40" i="5"/>
  <c r="F40" i="5"/>
  <c r="O39" i="5"/>
  <c r="L39" i="5"/>
  <c r="I39" i="5"/>
  <c r="F39" i="5"/>
  <c r="O38" i="5"/>
  <c r="L38" i="5"/>
  <c r="I38" i="5"/>
  <c r="F38" i="5"/>
  <c r="O37" i="5"/>
  <c r="L37" i="5"/>
  <c r="I37" i="5"/>
  <c r="F37" i="5"/>
  <c r="O36" i="5"/>
  <c r="L36" i="5"/>
  <c r="I36" i="5"/>
  <c r="F36" i="5"/>
  <c r="O35" i="5"/>
  <c r="L35" i="5"/>
  <c r="I35" i="5"/>
  <c r="F35" i="5"/>
  <c r="O34" i="5"/>
  <c r="L34" i="5"/>
  <c r="I34" i="5"/>
  <c r="F34" i="5"/>
  <c r="O33" i="5"/>
  <c r="I33" i="5"/>
  <c r="F33" i="5"/>
  <c r="O32" i="5"/>
  <c r="I32" i="5"/>
  <c r="F32" i="5"/>
  <c r="O31" i="5"/>
  <c r="I31" i="5"/>
  <c r="F31" i="5"/>
  <c r="O30" i="5"/>
  <c r="I30" i="5"/>
  <c r="F30" i="5"/>
  <c r="O29" i="5"/>
  <c r="I29" i="5"/>
  <c r="F29" i="5"/>
  <c r="O28" i="5"/>
  <c r="I28" i="5"/>
  <c r="F28" i="5"/>
  <c r="O27" i="5"/>
  <c r="I27" i="5"/>
  <c r="F27" i="5"/>
  <c r="O26" i="5"/>
  <c r="I26" i="5"/>
  <c r="F26" i="5"/>
  <c r="O25" i="5"/>
  <c r="I25" i="5"/>
  <c r="F25" i="5"/>
  <c r="O24" i="5"/>
  <c r="I24" i="5"/>
  <c r="F24" i="5"/>
  <c r="O23" i="5"/>
  <c r="I23" i="5"/>
  <c r="F23" i="5"/>
  <c r="O22" i="5"/>
  <c r="I22" i="5"/>
  <c r="F22" i="5"/>
  <c r="O21" i="5"/>
  <c r="I21" i="5"/>
  <c r="F21" i="5"/>
  <c r="O20" i="5"/>
  <c r="I20" i="5"/>
  <c r="F20" i="5"/>
  <c r="O19" i="5"/>
  <c r="I19" i="5"/>
  <c r="F19" i="5"/>
  <c r="O18" i="5"/>
  <c r="I18" i="5"/>
  <c r="F18" i="5"/>
  <c r="O17" i="5"/>
  <c r="I17" i="5"/>
  <c r="F17" i="5"/>
  <c r="O16" i="5"/>
  <c r="I16" i="5"/>
  <c r="F16" i="5"/>
  <c r="O15" i="5"/>
  <c r="I15" i="5"/>
  <c r="F15" i="5"/>
  <c r="O14" i="5"/>
  <c r="I14" i="5"/>
  <c r="F14" i="5"/>
  <c r="O13" i="5"/>
  <c r="I13" i="5"/>
  <c r="F13" i="5"/>
  <c r="O12" i="5"/>
  <c r="I12" i="5"/>
  <c r="F12" i="5"/>
  <c r="O11" i="5"/>
  <c r="I11" i="5"/>
  <c r="F11" i="5"/>
</calcChain>
</file>

<file path=xl/sharedStrings.xml><?xml version="1.0" encoding="utf-8"?>
<sst xmlns="http://schemas.openxmlformats.org/spreadsheetml/2006/main" count="45" uniqueCount="31">
  <si>
    <t>資料：国土交通省「住宅着工統計」</t>
    <rPh sb="13" eb="15">
      <t>トウケイ</t>
    </rPh>
    <phoneticPr fontId="6"/>
  </si>
  <si>
    <t xml:space="preserve">   ２：昭和39(1964)年以前は木造の着工戸数の統計がない。</t>
    <phoneticPr fontId="6"/>
  </si>
  <si>
    <t>2020→21</t>
    <phoneticPr fontId="8"/>
  </si>
  <si>
    <t>2019→20</t>
    <phoneticPr fontId="8"/>
  </si>
  <si>
    <t>R2
(20)</t>
    <phoneticPr fontId="8"/>
  </si>
  <si>
    <t>22
(10)</t>
    <phoneticPr fontId="6"/>
  </si>
  <si>
    <t>12
(2000)</t>
    <phoneticPr fontId="6"/>
  </si>
  <si>
    <t>H2
(90)</t>
    <phoneticPr fontId="6"/>
  </si>
  <si>
    <t>55
(80)</t>
    <phoneticPr fontId="6"/>
  </si>
  <si>
    <t>45
(70)</t>
    <phoneticPr fontId="6"/>
  </si>
  <si>
    <t>S40
(1965)</t>
    <phoneticPr fontId="6"/>
  </si>
  <si>
    <t>S35
(1960)</t>
    <phoneticPr fontId="6"/>
  </si>
  <si>
    <t>木造率</t>
    <rPh sb="0" eb="3">
      <t>モクゾウリツ</t>
    </rPh>
    <phoneticPr fontId="6"/>
  </si>
  <si>
    <t>うち木造</t>
    <rPh sb="2" eb="4">
      <t>モクゾウ</t>
    </rPh>
    <phoneticPr fontId="6"/>
  </si>
  <si>
    <t>計</t>
    <rPh sb="0" eb="1">
      <t>ケイ</t>
    </rPh>
    <phoneticPr fontId="6"/>
  </si>
  <si>
    <t>共同住宅</t>
    <rPh sb="0" eb="2">
      <t>キョウドウ</t>
    </rPh>
    <rPh sb="2" eb="4">
      <t>ジュウタク</t>
    </rPh>
    <phoneticPr fontId="6"/>
  </si>
  <si>
    <t>長屋建</t>
    <rPh sb="0" eb="3">
      <t>ナガヤダ</t>
    </rPh>
    <phoneticPr fontId="6"/>
  </si>
  <si>
    <t>一戸建</t>
    <rPh sb="0" eb="3">
      <t>イッコダ</t>
    </rPh>
    <phoneticPr fontId="6"/>
  </si>
  <si>
    <t>木造</t>
    <rPh sb="0" eb="2">
      <t>モクゾウ</t>
    </rPh>
    <phoneticPr fontId="6"/>
  </si>
  <si>
    <t>総数</t>
    <rPh sb="0" eb="2">
      <t>ソウスウ</t>
    </rPh>
    <phoneticPr fontId="6"/>
  </si>
  <si>
    <t>年次（建て方別）</t>
    <rPh sb="0" eb="2">
      <t>ネンジ</t>
    </rPh>
    <rPh sb="3" eb="4">
      <t>タ</t>
    </rPh>
    <rPh sb="5" eb="6">
      <t>カタ</t>
    </rPh>
    <rPh sb="6" eb="7">
      <t>ベツ</t>
    </rPh>
    <phoneticPr fontId="6"/>
  </si>
  <si>
    <t>年次（総数）</t>
    <rPh sb="0" eb="2">
      <t>ネンジ</t>
    </rPh>
    <rPh sb="3" eb="5">
      <t>ソウスウ</t>
    </rPh>
    <phoneticPr fontId="6"/>
  </si>
  <si>
    <t>（単位：％）</t>
    <rPh sb="1" eb="3">
      <t>タンイ</t>
    </rPh>
    <phoneticPr fontId="6"/>
  </si>
  <si>
    <t>（単位：万戸）</t>
    <rPh sb="1" eb="3">
      <t>タンイ</t>
    </rPh>
    <rPh sb="4" eb="6">
      <t>マンコ</t>
    </rPh>
    <phoneticPr fontId="6"/>
  </si>
  <si>
    <t>○新設住宅着工戸数と木造率の推移</t>
    <rPh sb="1" eb="3">
      <t>シンセツ</t>
    </rPh>
    <rPh sb="3" eb="5">
      <t>ジュウタク</t>
    </rPh>
    <rPh sb="5" eb="7">
      <t>チャッコウ</t>
    </rPh>
    <rPh sb="7" eb="9">
      <t>コスウ</t>
    </rPh>
    <rPh sb="10" eb="13">
      <t>モクゾウリツ</t>
    </rPh>
    <rPh sb="14" eb="16">
      <t>スイイ</t>
    </rPh>
    <phoneticPr fontId="6"/>
  </si>
  <si>
    <t>2021→22</t>
    <phoneticPr fontId="8"/>
  </si>
  <si>
    <t>2022→23</t>
    <phoneticPr fontId="1"/>
  </si>
  <si>
    <t>2023→24</t>
    <phoneticPr fontId="1"/>
  </si>
  <si>
    <t>7
(25)</t>
    <phoneticPr fontId="1"/>
  </si>
  <si>
    <t>2024→25</t>
    <phoneticPr fontId="1"/>
  </si>
  <si>
    <t>注１：新設住宅着工戸数は、一戸建、長屋建、共同住宅(主にマンション、アパート等)における戸数を集計したもの。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</si>
</sst>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.0%"/>
    <numFmt numFmtId="178" formatCode="#,##0_);[Red]\(#,##0\)"/>
    <numFmt numFmtId="179" formatCode="#,##0.0_);[Red]\(#,##0.0\)"/>
    <numFmt numFmtId="180" formatCode="#,##0_ "/>
    <numFmt numFmtId="181" formatCode="#,##0.0;[Red]\-#,##0.0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2" tint="-0.249977111117893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/>
  </cellStyleXfs>
  <cellXfs count="33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2" borderId="0" xfId="1" applyFont="1" applyFill="1">
      <alignment vertical="center"/>
    </xf>
    <xf numFmtId="0" fontId="5" fillId="0" borderId="0" xfId="1" applyFont="1">
      <alignment vertical="center"/>
    </xf>
    <xf numFmtId="176" fontId="4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7" fontId="4" fillId="0" borderId="0" xfId="2" applyNumberFormat="1" applyFont="1" applyFill="1" applyBorder="1">
      <alignment vertical="center"/>
    </xf>
    <xf numFmtId="0" fontId="4" fillId="0" borderId="0" xfId="1" applyFont="1" applyAlignment="1">
      <alignment vertical="center" wrapText="1"/>
    </xf>
    <xf numFmtId="9" fontId="4" fillId="0" borderId="0" xfId="2" applyFont="1" applyFill="1" applyBorder="1">
      <alignment vertical="center"/>
    </xf>
    <xf numFmtId="0" fontId="9" fillId="0" borderId="0" xfId="1" applyFont="1">
      <alignment vertical="center"/>
    </xf>
    <xf numFmtId="10" fontId="4" fillId="0" borderId="0" xfId="2" applyNumberFormat="1" applyFo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4" fillId="0" borderId="1" xfId="1" applyFont="1" applyBorder="1" applyAlignment="1">
      <alignment vertical="center" wrapText="1"/>
    </xf>
    <xf numFmtId="178" fontId="4" fillId="0" borderId="1" xfId="1" applyNumberFormat="1" applyFont="1" applyBorder="1">
      <alignment vertical="center"/>
    </xf>
    <xf numFmtId="178" fontId="4" fillId="0" borderId="1" xfId="2" applyNumberFormat="1" applyFont="1" applyFill="1" applyBorder="1">
      <alignment vertical="center"/>
    </xf>
    <xf numFmtId="0" fontId="1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80" fontId="4" fillId="0" borderId="1" xfId="1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9" fontId="4" fillId="0" borderId="1" xfId="2" applyNumberFormat="1" applyFont="1" applyFill="1" applyBorder="1">
      <alignment vertical="center"/>
    </xf>
    <xf numFmtId="38" fontId="4" fillId="0" borderId="1" xfId="2" applyNumberFormat="1" applyFont="1" applyFill="1" applyBorder="1">
      <alignment vertical="center"/>
    </xf>
    <xf numFmtId="181" fontId="4" fillId="0" borderId="1" xfId="2" applyNumberFormat="1" applyFont="1" applyFill="1" applyBorder="1">
      <alignment vertical="center"/>
    </xf>
    <xf numFmtId="176" fontId="2" fillId="0" borderId="1" xfId="0" quotePrefix="1" applyNumberFormat="1" applyFont="1" applyBorder="1">
      <alignment vertical="center"/>
    </xf>
    <xf numFmtId="0" fontId="4" fillId="0" borderId="1" xfId="1" applyFont="1" applyBorder="1" applyAlignment="1">
      <alignment horizontal="center" vertical="center"/>
    </xf>
  </cellXfs>
  <cellStyles count="4">
    <cellStyle name="パーセント 2" xfId="2" xr:uid="{AF81ECE7-4AF3-4396-ADD3-6C6BFE38772E}"/>
    <cellStyle name="標準" xfId="0" builtinId="0"/>
    <cellStyle name="標準 2" xfId="1" xr:uid="{EF75767F-9035-4701-A192-6C5D48BF32D4}"/>
    <cellStyle name="標準 3" xfId="3" xr:uid="{D81B4152-8BBE-46F0-BD82-7B17B755F506}"/>
  </cellStyles>
  <dxfs count="0"/>
  <tableStyles count="0" defaultTableStyle="TableStyleMedium2" defaultPivotStyle="PivotStyleLight16"/>
  <colors>
    <mruColors>
      <color rgb="FF008000"/>
      <color rgb="FF00CC00"/>
      <color rgb="FFBFBFB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6041786811131"/>
          <c:y val="0.10574076877568379"/>
          <c:w val="0.7970461402605048"/>
          <c:h val="0.6498770525088039"/>
        </c:manualLayout>
      </c:layout>
      <c:areaChart>
        <c:grouping val="standard"/>
        <c:varyColors val="0"/>
        <c:ser>
          <c:idx val="0"/>
          <c:order val="0"/>
          <c:tx>
            <c:v>新設住宅着工戸数</c:v>
          </c:tx>
          <c:spPr>
            <a:solidFill>
              <a:srgbClr val="BFBFBF"/>
            </a:solidFill>
          </c:spPr>
          <c:dLbls>
            <c:dLbl>
              <c:idx val="13"/>
              <c:layout>
                <c:manualLayout>
                  <c:x val="0"/>
                  <c:y val="-0.29986111111111113"/>
                </c:manualLayout>
              </c:layout>
              <c:tx>
                <c:rich>
                  <a:bodyPr/>
                  <a:lstStyle/>
                  <a:p>
                    <a:fld id="{8B22A8B5-4C48-41D2-8B6B-406522547B7C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万戸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813398875093922"/>
                      <c:h val="7.114351851851852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45F-4ED2-85BA-43567DBEE859}"/>
                </c:ext>
              </c:extLst>
            </c:dLbl>
            <c:dLbl>
              <c:idx val="49"/>
              <c:layout>
                <c:manualLayout>
                  <c:x val="-8.1735302870192608E-2"/>
                  <c:y val="-0.38464095712151203"/>
                </c:manualLayout>
              </c:layout>
              <c:tx>
                <c:rich>
                  <a:bodyPr/>
                  <a:lstStyle/>
                  <a:p>
                    <a:fld id="{C219F353-12F7-42DB-9DA0-6F7FF787F2D0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万戸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3449438069234"/>
                      <c:h val="7.114351851851852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45F-4ED2-85BA-43567DBEE859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503449438069234"/>
                      <c:h val="7.11435185185185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45F-4ED2-85BA-43567DBEE85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headEnd type="triangle" w="sm" len="med"/>
                    </a:ln>
                  </c:spPr>
                </c15:leaderLines>
              </c:ext>
            </c:extLst>
          </c:dLbls>
          <c:cat>
            <c:strRef>
              <c:f>'資料Ⅲ-12 '!$B$6:$B$71</c:f>
              <c:strCache>
                <c:ptCount val="66"/>
                <c:pt idx="0">
                  <c:v>S35
(1960)</c:v>
                </c:pt>
                <c:pt idx="10">
                  <c:v>45
(70)</c:v>
                </c:pt>
                <c:pt idx="20">
                  <c:v>55
(80)</c:v>
                </c:pt>
                <c:pt idx="30">
                  <c:v>H2
(90)</c:v>
                </c:pt>
                <c:pt idx="40">
                  <c:v>12
(2000)</c:v>
                </c:pt>
                <c:pt idx="50">
                  <c:v>22
(10)</c:v>
                </c:pt>
                <c:pt idx="60">
                  <c:v>R2
(20)</c:v>
                </c:pt>
                <c:pt idx="65">
                  <c:v>7
(25)</c:v>
                </c:pt>
              </c:strCache>
            </c:strRef>
          </c:cat>
          <c:val>
            <c:numRef>
              <c:f>'資料Ⅲ-12 '!$D$6:$D$71</c:f>
              <c:numCache>
                <c:formatCode>#,##0_);[Red]\(#,##0\)</c:formatCode>
                <c:ptCount val="66"/>
                <c:pt idx="0">
                  <c:v>42.417000000000002</c:v>
                </c:pt>
                <c:pt idx="1">
                  <c:v>53.596299999999999</c:v>
                </c:pt>
                <c:pt idx="2">
                  <c:v>58.612200000000001</c:v>
                </c:pt>
                <c:pt idx="3">
                  <c:v>68.874300000000005</c:v>
                </c:pt>
                <c:pt idx="4">
                  <c:v>75.142899999999997</c:v>
                </c:pt>
                <c:pt idx="5">
                  <c:v>84.259600000000006</c:v>
                </c:pt>
                <c:pt idx="6">
                  <c:v>85.657899999999998</c:v>
                </c:pt>
                <c:pt idx="7">
                  <c:v>99.115799999999993</c:v>
                </c:pt>
                <c:pt idx="8">
                  <c:v>120.1675</c:v>
                </c:pt>
                <c:pt idx="9">
                  <c:v>134.06120000000001</c:v>
                </c:pt>
                <c:pt idx="10">
                  <c:v>148.4556</c:v>
                </c:pt>
                <c:pt idx="11">
                  <c:v>146.376</c:v>
                </c:pt>
                <c:pt idx="12">
                  <c:v>180.75810000000001</c:v>
                </c:pt>
                <c:pt idx="13">
                  <c:v>190.5112</c:v>
                </c:pt>
                <c:pt idx="14">
                  <c:v>131.61000000000001</c:v>
                </c:pt>
                <c:pt idx="15">
                  <c:v>135.62860000000001</c:v>
                </c:pt>
                <c:pt idx="16">
                  <c:v>152.3844</c:v>
                </c:pt>
                <c:pt idx="17">
                  <c:v>150.82599999999999</c:v>
                </c:pt>
                <c:pt idx="18">
                  <c:v>154.93620000000001</c:v>
                </c:pt>
                <c:pt idx="19">
                  <c:v>149.3023</c:v>
                </c:pt>
                <c:pt idx="20">
                  <c:v>126.8626</c:v>
                </c:pt>
                <c:pt idx="21">
                  <c:v>115.1699</c:v>
                </c:pt>
                <c:pt idx="22">
                  <c:v>114.61490000000001</c:v>
                </c:pt>
                <c:pt idx="23">
                  <c:v>113.6797</c:v>
                </c:pt>
                <c:pt idx="24">
                  <c:v>118.7282</c:v>
                </c:pt>
                <c:pt idx="25">
                  <c:v>123.60720000000001</c:v>
                </c:pt>
                <c:pt idx="26">
                  <c:v>136.46090000000001</c:v>
                </c:pt>
                <c:pt idx="27">
                  <c:v>167.43</c:v>
                </c:pt>
                <c:pt idx="28">
                  <c:v>168.46440000000001</c:v>
                </c:pt>
                <c:pt idx="29">
                  <c:v>166.2612</c:v>
                </c:pt>
                <c:pt idx="30">
                  <c:v>170.71090000000001</c:v>
                </c:pt>
                <c:pt idx="31">
                  <c:v>137.01259999999999</c:v>
                </c:pt>
                <c:pt idx="32">
                  <c:v>140.25899999999999</c:v>
                </c:pt>
                <c:pt idx="33">
                  <c:v>148.5684</c:v>
                </c:pt>
                <c:pt idx="34">
                  <c:v>157.02520000000001</c:v>
                </c:pt>
                <c:pt idx="35">
                  <c:v>147.03299999999999</c:v>
                </c:pt>
                <c:pt idx="36">
                  <c:v>164.32660000000001</c:v>
                </c:pt>
                <c:pt idx="37">
                  <c:v>138.70140000000001</c:v>
                </c:pt>
                <c:pt idx="38">
                  <c:v>119.8295</c:v>
                </c:pt>
                <c:pt idx="39">
                  <c:v>121.4601</c:v>
                </c:pt>
                <c:pt idx="40">
                  <c:v>122.9843</c:v>
                </c:pt>
                <c:pt idx="41">
                  <c:v>117.3858</c:v>
                </c:pt>
                <c:pt idx="42">
                  <c:v>115.1016</c:v>
                </c:pt>
                <c:pt idx="43">
                  <c:v>116.00830000000001</c:v>
                </c:pt>
                <c:pt idx="44">
                  <c:v>118.9049</c:v>
                </c:pt>
                <c:pt idx="45">
                  <c:v>123.61750000000001</c:v>
                </c:pt>
                <c:pt idx="46">
                  <c:v>129.03909999999999</c:v>
                </c:pt>
                <c:pt idx="47">
                  <c:v>106.0741</c:v>
                </c:pt>
                <c:pt idx="48">
                  <c:v>109.3519</c:v>
                </c:pt>
                <c:pt idx="49">
                  <c:v>78.840999999999994</c:v>
                </c:pt>
                <c:pt idx="50">
                  <c:v>81.312600000000003</c:v>
                </c:pt>
                <c:pt idx="51">
                  <c:v>83.411699999999996</c:v>
                </c:pt>
                <c:pt idx="52">
                  <c:v>88.279700000000005</c:v>
                </c:pt>
                <c:pt idx="53" formatCode="#,##0_ ">
                  <c:v>98.002499999999998</c:v>
                </c:pt>
                <c:pt idx="54" formatCode="#,##0_ ">
                  <c:v>89.226100000000002</c:v>
                </c:pt>
                <c:pt idx="55" formatCode="0_);[Red]\(0\)">
                  <c:v>90.929900000000004</c:v>
                </c:pt>
                <c:pt idx="56" formatCode="0_);[Red]\(0\)">
                  <c:v>96.723699999999994</c:v>
                </c:pt>
                <c:pt idx="57" formatCode="0_);[Red]\(0\)">
                  <c:v>96.464100000000002</c:v>
                </c:pt>
                <c:pt idx="58" formatCode="0_);[Red]\(0\)">
                  <c:v>94.236999999999995</c:v>
                </c:pt>
                <c:pt idx="59" formatCode="0_);[Red]\(0\)">
                  <c:v>90.512299999999996</c:v>
                </c:pt>
                <c:pt idx="60" formatCode="0_);[Red]\(0\)">
                  <c:v>81.534000000000006</c:v>
                </c:pt>
                <c:pt idx="61" formatCode="0_);[Red]\(0\)">
                  <c:v>85.648399999999995</c:v>
                </c:pt>
                <c:pt idx="62" formatCode="0_);[Red]\(0\)">
                  <c:v>85.9529</c:v>
                </c:pt>
                <c:pt idx="63" formatCode="0_);[Red]\(0\)">
                  <c:v>81.962299999999999</c:v>
                </c:pt>
                <c:pt idx="64" formatCode="0_);[Red]\(0\)">
                  <c:v>79.219499999999996</c:v>
                </c:pt>
                <c:pt idx="65" formatCode="0_);[Red]\(0\)">
                  <c:v>74.066699999999997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5F-4ED2-85BA-43567DBEE859}"/>
            </c:ext>
          </c:extLst>
        </c:ser>
        <c:ser>
          <c:idx val="1"/>
          <c:order val="1"/>
          <c:tx>
            <c:v>うち木造</c:v>
          </c:tx>
          <c:spPr>
            <a:solidFill>
              <a:srgbClr val="FF9900"/>
            </a:solidFill>
          </c:spPr>
          <c:dLbls>
            <c:dLbl>
              <c:idx val="13"/>
              <c:layout>
                <c:manualLayout>
                  <c:x val="-7.8668768761733232E-2"/>
                  <c:y val="-7.3416450284333301E-2"/>
                </c:manualLayout>
              </c:layout>
              <c:tx>
                <c:rich>
                  <a:bodyPr/>
                  <a:lstStyle/>
                  <a:p>
                    <a:fld id="{F2E67702-83D8-4ADB-847F-33445C02390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万戸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66463955165313"/>
                      <c:h val="7.114351851851852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45F-4ED2-85BA-43567DBEE859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70792134710184"/>
                      <c:h val="7.11435185185185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45F-4ED2-85BA-43567DBEE85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headEnd type="triangle" w="sm" len="med"/>
                    </a:ln>
                  </c:spPr>
                </c15:leaderLines>
              </c:ext>
            </c:extLst>
          </c:dLbls>
          <c:cat>
            <c:strRef>
              <c:f>'資料Ⅲ-12 '!$B$6:$B$71</c:f>
              <c:strCache>
                <c:ptCount val="66"/>
                <c:pt idx="0">
                  <c:v>S35
(1960)</c:v>
                </c:pt>
                <c:pt idx="10">
                  <c:v>45
(70)</c:v>
                </c:pt>
                <c:pt idx="20">
                  <c:v>55
(80)</c:v>
                </c:pt>
                <c:pt idx="30">
                  <c:v>H2
(90)</c:v>
                </c:pt>
                <c:pt idx="40">
                  <c:v>12
(2000)</c:v>
                </c:pt>
                <c:pt idx="50">
                  <c:v>22
(10)</c:v>
                </c:pt>
                <c:pt idx="60">
                  <c:v>R2
(20)</c:v>
                </c:pt>
                <c:pt idx="65">
                  <c:v>7
(25)</c:v>
                </c:pt>
              </c:strCache>
            </c:strRef>
          </c:cat>
          <c:val>
            <c:numRef>
              <c:f>'資料Ⅲ-12 '!$E$6:$E$71</c:f>
              <c:numCache>
                <c:formatCode>#,##0_);[Red]\(#,##0\)</c:formatCode>
                <c:ptCount val="66"/>
                <c:pt idx="5">
                  <c:v>64.653599999999997</c:v>
                </c:pt>
                <c:pt idx="6">
                  <c:v>64.230400000000003</c:v>
                </c:pt>
                <c:pt idx="7">
                  <c:v>75.776499999999999</c:v>
                </c:pt>
                <c:pt idx="8">
                  <c:v>88.593100000000007</c:v>
                </c:pt>
                <c:pt idx="9">
                  <c:v>96.094800000000006</c:v>
                </c:pt>
                <c:pt idx="10">
                  <c:v>103.55</c:v>
                </c:pt>
                <c:pt idx="11">
                  <c:v>96.710499999999996</c:v>
                </c:pt>
                <c:pt idx="12">
                  <c:v>111.1846</c:v>
                </c:pt>
                <c:pt idx="13">
                  <c:v>112.0484</c:v>
                </c:pt>
                <c:pt idx="14">
                  <c:v>86.963700000000003</c:v>
                </c:pt>
                <c:pt idx="15">
                  <c:v>90.738900000000001</c:v>
                </c:pt>
                <c:pt idx="16">
                  <c:v>99.296599999999998</c:v>
                </c:pt>
                <c:pt idx="17">
                  <c:v>94.648899999999998</c:v>
                </c:pt>
                <c:pt idx="18">
                  <c:v>95.815799999999996</c:v>
                </c:pt>
                <c:pt idx="19">
                  <c:v>90.953400000000002</c:v>
                </c:pt>
                <c:pt idx="20">
                  <c:v>75.065299999999993</c:v>
                </c:pt>
                <c:pt idx="21">
                  <c:v>65.364699999999999</c:v>
                </c:pt>
                <c:pt idx="22">
                  <c:v>66.695999999999998</c:v>
                </c:pt>
                <c:pt idx="23">
                  <c:v>59.084800000000001</c:v>
                </c:pt>
                <c:pt idx="24">
                  <c:v>59.414400000000001</c:v>
                </c:pt>
                <c:pt idx="25">
                  <c:v>59.191099999999999</c:v>
                </c:pt>
                <c:pt idx="26">
                  <c:v>63.385800000000003</c:v>
                </c:pt>
                <c:pt idx="27">
                  <c:v>74.155199999999994</c:v>
                </c:pt>
                <c:pt idx="28">
                  <c:v>69.726699999999994</c:v>
                </c:pt>
                <c:pt idx="29">
                  <c:v>71.986999999999995</c:v>
                </c:pt>
                <c:pt idx="30">
                  <c:v>72.776499999999999</c:v>
                </c:pt>
                <c:pt idx="31">
                  <c:v>62.400300000000001</c:v>
                </c:pt>
                <c:pt idx="32">
                  <c:v>67.113</c:v>
                </c:pt>
                <c:pt idx="33">
                  <c:v>69.749600000000001</c:v>
                </c:pt>
                <c:pt idx="34">
                  <c:v>72.143100000000004</c:v>
                </c:pt>
                <c:pt idx="35">
                  <c:v>66.612399999999994</c:v>
                </c:pt>
                <c:pt idx="36">
                  <c:v>75.429599999999994</c:v>
                </c:pt>
                <c:pt idx="37">
                  <c:v>61.131599999999999</c:v>
                </c:pt>
                <c:pt idx="38">
                  <c:v>54.513300000000001</c:v>
                </c:pt>
                <c:pt idx="39">
                  <c:v>56.554400000000001</c:v>
                </c:pt>
                <c:pt idx="40">
                  <c:v>55.581400000000002</c:v>
                </c:pt>
                <c:pt idx="41">
                  <c:v>52.282299999999999</c:v>
                </c:pt>
                <c:pt idx="42">
                  <c:v>50.376100000000001</c:v>
                </c:pt>
                <c:pt idx="43">
                  <c:v>52.319200000000002</c:v>
                </c:pt>
                <c:pt idx="44">
                  <c:v>54.075600000000001</c:v>
                </c:pt>
                <c:pt idx="45">
                  <c:v>54.284799999999997</c:v>
                </c:pt>
                <c:pt idx="46">
                  <c:v>55.920099999999998</c:v>
                </c:pt>
                <c:pt idx="47">
                  <c:v>50.454599999999999</c:v>
                </c:pt>
                <c:pt idx="48">
                  <c:v>51.6875</c:v>
                </c:pt>
                <c:pt idx="49">
                  <c:v>43.012099999999997</c:v>
                </c:pt>
                <c:pt idx="50">
                  <c:v>46.013399999999997</c:v>
                </c:pt>
                <c:pt idx="51">
                  <c:v>46.483699999999999</c:v>
                </c:pt>
                <c:pt idx="52">
                  <c:v>48.675600000000003</c:v>
                </c:pt>
                <c:pt idx="53" formatCode="#,##0_ ">
                  <c:v>54.997100000000003</c:v>
                </c:pt>
                <c:pt idx="54" formatCode="#,##0_ ">
                  <c:v>48.946300000000001</c:v>
                </c:pt>
                <c:pt idx="55" formatCode="0_);[Red]\(0\)">
                  <c:v>50.431800000000003</c:v>
                </c:pt>
                <c:pt idx="56" formatCode="0_);[Red]\(0\)">
                  <c:v>54.633600000000001</c:v>
                </c:pt>
                <c:pt idx="57" formatCode="0_);[Red]\(0\)">
                  <c:v>54.5366</c:v>
                </c:pt>
                <c:pt idx="58" formatCode="0_);[Red]\(0\)">
                  <c:v>53.939399999999999</c:v>
                </c:pt>
                <c:pt idx="59" formatCode="0_);[Red]\(0\)">
                  <c:v>52.331899999999997</c:v>
                </c:pt>
                <c:pt idx="60" formatCode="0_);[Red]\(0\)">
                  <c:v>46.929499999999997</c:v>
                </c:pt>
                <c:pt idx="61" formatCode="0_);[Red]\(0\)">
                  <c:v>50.232999999999997</c:v>
                </c:pt>
                <c:pt idx="62" formatCode="0_);[Red]\(0\)">
                  <c:v>47.7883</c:v>
                </c:pt>
                <c:pt idx="63" formatCode="0_);[Red]\(0\)">
                  <c:v>45.442700000000002</c:v>
                </c:pt>
                <c:pt idx="64" formatCode="0_);[Red]\(0\)">
                  <c:v>45.227600000000002</c:v>
                </c:pt>
                <c:pt idx="65" formatCode="0_);[Red]\(0\)">
                  <c:v>43.397399999999998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5F-4ED2-85BA-43567DBEE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907856"/>
        <c:axId val="1"/>
      </c:areaChart>
      <c:lineChart>
        <c:grouping val="standard"/>
        <c:varyColors val="0"/>
        <c:ser>
          <c:idx val="2"/>
          <c:order val="2"/>
          <c:tx>
            <c:v>木造率(右軸)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A45F-4ED2-85BA-43567DBEE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8-A45F-4ED2-85BA-43567DBEE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A45F-4ED2-85BA-43567DBEE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A-A45F-4ED2-85BA-43567DBEE859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A45F-4ED2-85BA-43567DBEE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A45F-4ED2-85BA-43567DBEE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E-A45F-4ED2-85BA-43567DBEE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A45F-4ED2-85BA-43567DBEE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0-A45F-4ED2-85BA-43567DBEE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1-A45F-4ED2-85BA-43567DBEE859}"/>
              </c:ext>
            </c:extLst>
          </c:dPt>
          <c:dLbls>
            <c:dLbl>
              <c:idx val="28"/>
              <c:layout>
                <c:manualLayout>
                  <c:x val="-8.7321321070489621E-2"/>
                  <c:y val="-0.33679545066713401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41.4%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46732924594512"/>
                      <c:h val="6.88234181798056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2-A45F-4ED2-85BA-43567DBEE859}"/>
                </c:ext>
              </c:extLst>
            </c:dLbl>
            <c:dLbl>
              <c:idx val="65"/>
              <c:layout>
                <c:manualLayout>
                  <c:x val="-0.10886930574867723"/>
                  <c:y val="-8.978871007535135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58.6</a:t>
                    </a:r>
                    <a:r>
                      <a:rPr lang="ja-JP" altLang="en-US"/>
                      <a:t>％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08393450836841"/>
                      <c:h val="9.350410497502104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B-00C3-485A-B706-E9C742A8070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headEnd type="triangle" w="sm" len="med"/>
                    </a:ln>
                  </c:spPr>
                </c15:leaderLines>
              </c:ext>
            </c:extLst>
          </c:dLbls>
          <c:cat>
            <c:numRef>
              <c:f>'資料Ⅲ-12 '!$F$5:$F$70</c:f>
              <c:numCache>
                <c:formatCode>#,##0_);[Red]\(#,##0\)</c:formatCode>
                <c:ptCount val="66"/>
                <c:pt idx="6">
                  <c:v>76.7314347563957</c:v>
                </c:pt>
                <c:pt idx="7">
                  <c:v>74.984794163760739</c:v>
                </c:pt>
                <c:pt idx="8">
                  <c:v>76.452492942598454</c:v>
                </c:pt>
                <c:pt idx="9">
                  <c:v>73.724675973120853</c:v>
                </c:pt>
                <c:pt idx="10">
                  <c:v>71.679799971953102</c:v>
                </c:pt>
                <c:pt idx="11">
                  <c:v>69.751494723001343</c:v>
                </c:pt>
                <c:pt idx="12">
                  <c:v>66.069915833196688</c:v>
                </c:pt>
                <c:pt idx="13">
                  <c:v>61.510161923587383</c:v>
                </c:pt>
                <c:pt idx="14">
                  <c:v>58.814599876542694</c:v>
                </c:pt>
                <c:pt idx="15">
                  <c:v>66.076817870982438</c:v>
                </c:pt>
                <c:pt idx="16">
                  <c:v>66.90248221982678</c:v>
                </c:pt>
                <c:pt idx="17">
                  <c:v>65.161919461572182</c:v>
                </c:pt>
                <c:pt idx="18">
                  <c:v>62.753702942463505</c:v>
                </c:pt>
                <c:pt idx="19">
                  <c:v>61.842100167681913</c:v>
                </c:pt>
                <c:pt idx="20">
                  <c:v>60.91895436306072</c:v>
                </c:pt>
                <c:pt idx="21">
                  <c:v>59.170551446998552</c:v>
                </c:pt>
                <c:pt idx="22">
                  <c:v>56.755020191907782</c:v>
                </c:pt>
                <c:pt idx="23">
                  <c:v>58.191386983716775</c:v>
                </c:pt>
                <c:pt idx="24">
                  <c:v>51.974802889170192</c:v>
                </c:pt>
                <c:pt idx="25">
                  <c:v>50.042365672182342</c:v>
                </c:pt>
                <c:pt idx="26">
                  <c:v>47.886449980260046</c:v>
                </c:pt>
                <c:pt idx="27">
                  <c:v>46.449788913894011</c:v>
                </c:pt>
                <c:pt idx="28">
                  <c:v>44.290270560831388</c:v>
                </c:pt>
                <c:pt idx="29">
                  <c:v>41.389575483010056</c:v>
                </c:pt>
                <c:pt idx="30">
                  <c:v>43.297534241302237</c:v>
                </c:pt>
                <c:pt idx="31">
                  <c:v>42.631431267716351</c:v>
                </c:pt>
                <c:pt idx="32">
                  <c:v>45.543475563561309</c:v>
                </c:pt>
                <c:pt idx="33">
                  <c:v>47.84933587149488</c:v>
                </c:pt>
                <c:pt idx="34">
                  <c:v>46.947803166756863</c:v>
                </c:pt>
                <c:pt idx="35">
                  <c:v>45.943644714351578</c:v>
                </c:pt>
                <c:pt idx="36">
                  <c:v>45.304387450436295</c:v>
                </c:pt>
                <c:pt idx="37">
                  <c:v>45.902245893239431</c:v>
                </c:pt>
                <c:pt idx="38">
                  <c:v>44.074248709818356</c:v>
                </c:pt>
                <c:pt idx="39">
                  <c:v>45.492387100004592</c:v>
                </c:pt>
                <c:pt idx="40">
                  <c:v>46.562122046663887</c:v>
                </c:pt>
                <c:pt idx="41">
                  <c:v>45.193898733415566</c:v>
                </c:pt>
                <c:pt idx="42">
                  <c:v>44.538862451846818</c:v>
                </c:pt>
                <c:pt idx="43">
                  <c:v>43.766637475065508</c:v>
                </c:pt>
                <c:pt idx="44">
                  <c:v>45.099531671440751</c:v>
                </c:pt>
                <c:pt idx="45">
                  <c:v>45.478024875341553</c:v>
                </c:pt>
                <c:pt idx="46">
                  <c:v>43.913523570691851</c:v>
                </c:pt>
                <c:pt idx="47">
                  <c:v>43.335779620285635</c:v>
                </c:pt>
                <c:pt idx="48">
                  <c:v>47.565428318505646</c:v>
                </c:pt>
                <c:pt idx="49">
                  <c:v>47.267125674085229</c:v>
                </c:pt>
                <c:pt idx="50">
                  <c:v>54.555497774000841</c:v>
                </c:pt>
                <c:pt idx="51">
                  <c:v>56.588277831479985</c:v>
                </c:pt>
                <c:pt idx="52">
                  <c:v>55.728033357430675</c:v>
                </c:pt>
                <c:pt idx="53">
                  <c:v>55.137930917300352</c:v>
                </c:pt>
                <c:pt idx="54">
                  <c:v>56.118058212800705</c:v>
                </c:pt>
                <c:pt idx="55">
                  <c:v>54.856482576286538</c:v>
                </c:pt>
                <c:pt idx="56">
                  <c:v>55.462284683036053</c:v>
                </c:pt>
                <c:pt idx="57">
                  <c:v>56.484191568353992</c:v>
                </c:pt>
                <c:pt idx="58">
                  <c:v>56.535643830191752</c:v>
                </c:pt>
                <c:pt idx="59">
                  <c:v>57.23802752634316</c:v>
                </c:pt>
                <c:pt idx="60">
                  <c:v>57.817445805708175</c:v>
                </c:pt>
                <c:pt idx="61">
                  <c:v>57.558196580567611</c:v>
                </c:pt>
                <c:pt idx="62" formatCode="#,##0.0_);[Red]\(#,##0.0\)">
                  <c:v>58.650249158186263</c:v>
                </c:pt>
                <c:pt idx="63">
                  <c:v>55.598240431678278</c:v>
                </c:pt>
                <c:pt idx="64">
                  <c:v>55.443417278431674</c:v>
                </c:pt>
                <c:pt idx="65" formatCode="#,##0.0_);[Red]\(#,##0.0\)">
                  <c:v>57.091498936499228</c:v>
                </c:pt>
              </c:numCache>
            </c:numRef>
          </c:cat>
          <c:val>
            <c:numRef>
              <c:f>'資料Ⅲ-12 '!$F$6:$F$71</c:f>
              <c:numCache>
                <c:formatCode>#,##0_);[Red]\(#,##0\)</c:formatCode>
                <c:ptCount val="66"/>
                <c:pt idx="5">
                  <c:v>76.7314347563957</c:v>
                </c:pt>
                <c:pt idx="6">
                  <c:v>74.984794163760739</c:v>
                </c:pt>
                <c:pt idx="7">
                  <c:v>76.452492942598454</c:v>
                </c:pt>
                <c:pt idx="8">
                  <c:v>73.724675973120853</c:v>
                </c:pt>
                <c:pt idx="9">
                  <c:v>71.679799971953102</c:v>
                </c:pt>
                <c:pt idx="10">
                  <c:v>69.751494723001343</c:v>
                </c:pt>
                <c:pt idx="11">
                  <c:v>66.069915833196688</c:v>
                </c:pt>
                <c:pt idx="12">
                  <c:v>61.510161923587383</c:v>
                </c:pt>
                <c:pt idx="13">
                  <c:v>58.814599876542694</c:v>
                </c:pt>
                <c:pt idx="14">
                  <c:v>66.076817870982438</c:v>
                </c:pt>
                <c:pt idx="15">
                  <c:v>66.90248221982678</c:v>
                </c:pt>
                <c:pt idx="16">
                  <c:v>65.161919461572182</c:v>
                </c:pt>
                <c:pt idx="17">
                  <c:v>62.753702942463505</c:v>
                </c:pt>
                <c:pt idx="18">
                  <c:v>61.842100167681913</c:v>
                </c:pt>
                <c:pt idx="19">
                  <c:v>60.91895436306072</c:v>
                </c:pt>
                <c:pt idx="20">
                  <c:v>59.170551446998552</c:v>
                </c:pt>
                <c:pt idx="21">
                  <c:v>56.755020191907782</c:v>
                </c:pt>
                <c:pt idx="22">
                  <c:v>58.191386983716775</c:v>
                </c:pt>
                <c:pt idx="23">
                  <c:v>51.974802889170192</c:v>
                </c:pt>
                <c:pt idx="24">
                  <c:v>50.042365672182342</c:v>
                </c:pt>
                <c:pt idx="25">
                  <c:v>47.886449980260046</c:v>
                </c:pt>
                <c:pt idx="26">
                  <c:v>46.449788913894011</c:v>
                </c:pt>
                <c:pt idx="27">
                  <c:v>44.290270560831388</c:v>
                </c:pt>
                <c:pt idx="28">
                  <c:v>41.389575483010056</c:v>
                </c:pt>
                <c:pt idx="29">
                  <c:v>43.297534241302237</c:v>
                </c:pt>
                <c:pt idx="30">
                  <c:v>42.631431267716351</c:v>
                </c:pt>
                <c:pt idx="31">
                  <c:v>45.543475563561309</c:v>
                </c:pt>
                <c:pt idx="32">
                  <c:v>47.84933587149488</c:v>
                </c:pt>
                <c:pt idx="33">
                  <c:v>46.947803166756863</c:v>
                </c:pt>
                <c:pt idx="34">
                  <c:v>45.943644714351578</c:v>
                </c:pt>
                <c:pt idx="35">
                  <c:v>45.304387450436295</c:v>
                </c:pt>
                <c:pt idx="36">
                  <c:v>45.902245893239431</c:v>
                </c:pt>
                <c:pt idx="37">
                  <c:v>44.074248709818356</c:v>
                </c:pt>
                <c:pt idx="38">
                  <c:v>45.492387100004592</c:v>
                </c:pt>
                <c:pt idx="39">
                  <c:v>46.562122046663887</c:v>
                </c:pt>
                <c:pt idx="40">
                  <c:v>45.193898733415566</c:v>
                </c:pt>
                <c:pt idx="41">
                  <c:v>44.538862451846818</c:v>
                </c:pt>
                <c:pt idx="42">
                  <c:v>43.766637475065508</c:v>
                </c:pt>
                <c:pt idx="43">
                  <c:v>45.099531671440751</c:v>
                </c:pt>
                <c:pt idx="44">
                  <c:v>45.478024875341553</c:v>
                </c:pt>
                <c:pt idx="45">
                  <c:v>43.913523570691851</c:v>
                </c:pt>
                <c:pt idx="46">
                  <c:v>43.335779620285635</c:v>
                </c:pt>
                <c:pt idx="47">
                  <c:v>47.565428318505646</c:v>
                </c:pt>
                <c:pt idx="48">
                  <c:v>47.267125674085229</c:v>
                </c:pt>
                <c:pt idx="49">
                  <c:v>54.555497774000841</c:v>
                </c:pt>
                <c:pt idx="50">
                  <c:v>56.588277831479985</c:v>
                </c:pt>
                <c:pt idx="51">
                  <c:v>55.728033357430675</c:v>
                </c:pt>
                <c:pt idx="52">
                  <c:v>55.137930917300352</c:v>
                </c:pt>
                <c:pt idx="53">
                  <c:v>56.118058212800705</c:v>
                </c:pt>
                <c:pt idx="54">
                  <c:v>54.856482576286538</c:v>
                </c:pt>
                <c:pt idx="55">
                  <c:v>55.462284683036053</c:v>
                </c:pt>
                <c:pt idx="56">
                  <c:v>56.484191568353992</c:v>
                </c:pt>
                <c:pt idx="57">
                  <c:v>56.535643830191752</c:v>
                </c:pt>
                <c:pt idx="58">
                  <c:v>57.23802752634316</c:v>
                </c:pt>
                <c:pt idx="59">
                  <c:v>57.817445805708175</c:v>
                </c:pt>
                <c:pt idx="60">
                  <c:v>57.558196580567611</c:v>
                </c:pt>
                <c:pt idx="61" formatCode="#,##0.0_);[Red]\(#,##0.0\)">
                  <c:v>58.650249158186263</c:v>
                </c:pt>
                <c:pt idx="62">
                  <c:v>55.598240431678278</c:v>
                </c:pt>
                <c:pt idx="63">
                  <c:v>55.443417278431674</c:v>
                </c:pt>
                <c:pt idx="64" formatCode="#,##0.0_);[Red]\(#,##0.0\)">
                  <c:v>57.091498936499228</c:v>
                </c:pt>
                <c:pt idx="65" formatCode="#,##0.0_);[Red]\(#,##0.0\)">
                  <c:v>58.592322865741288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5F-4ED2-85BA-43567DBEE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6907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"/>
        <c:crosses val="autoZero"/>
        <c:auto val="1"/>
        <c:lblAlgn val="ctr"/>
        <c:lblOffset val="5"/>
        <c:tickLbl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466907856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  <c:min val="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3"/>
        <c:crosses val="max"/>
        <c:crossBetween val="between"/>
        <c:majorUnit val="20"/>
      </c:valAx>
      <c:spPr>
        <a:solidFill>
          <a:sysClr val="window" lastClr="FFFFFF"/>
        </a:solidFill>
      </c:spPr>
    </c:plotArea>
    <c:legend>
      <c:legendPos val="r"/>
      <c:layout>
        <c:manualLayout>
          <c:xMode val="edge"/>
          <c:yMode val="edge"/>
          <c:x val="2.3288911711204209E-2"/>
          <c:y val="0.89811519854380484"/>
          <c:w val="0.96788579076635528"/>
          <c:h val="6.5177202011759708E-2"/>
        </c:manualLayout>
      </c:layout>
      <c:overlay val="0"/>
      <c:spPr>
        <a:solidFill>
          <a:sysClr val="window" lastClr="FFFFFF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96118194399953E-2"/>
          <c:y val="0.10520151811082795"/>
          <c:w val="0.77223709379697758"/>
          <c:h val="0.65623822752086391"/>
        </c:manualLayout>
      </c:layout>
      <c:areaChart>
        <c:grouping val="stacked"/>
        <c:varyColors val="0"/>
        <c:ser>
          <c:idx val="1"/>
          <c:order val="0"/>
          <c:tx>
            <c:strRef>
              <c:f>'資料Ⅲ-12 '!$G$4:$I$4</c:f>
              <c:strCache>
                <c:ptCount val="1"/>
                <c:pt idx="0">
                  <c:v>一戸建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</c:spPr>
          <c:cat>
            <c:strRef>
              <c:f>'資料Ⅲ-12 '!$C$11:$C$71</c:f>
              <c:strCache>
                <c:ptCount val="61"/>
                <c:pt idx="0">
                  <c:v>S40
(1965)</c:v>
                </c:pt>
                <c:pt idx="5">
                  <c:v>45
(70)</c:v>
                </c:pt>
                <c:pt idx="15">
                  <c:v>55
(80)</c:v>
                </c:pt>
                <c:pt idx="25">
                  <c:v>H2
(90)</c:v>
                </c:pt>
                <c:pt idx="35">
                  <c:v>12
(2000)</c:v>
                </c:pt>
                <c:pt idx="45">
                  <c:v>22
(10)</c:v>
                </c:pt>
                <c:pt idx="55">
                  <c:v>R2
(20)</c:v>
                </c:pt>
                <c:pt idx="60">
                  <c:v>7
(25)</c:v>
                </c:pt>
              </c:strCache>
            </c:strRef>
          </c:cat>
          <c:val>
            <c:numRef>
              <c:f>'資料Ⅲ-12 '!$G$11:$G$71</c:f>
              <c:numCache>
                <c:formatCode>#,##0_);[Red]\(#,##0\)</c:formatCode>
                <c:ptCount val="61"/>
                <c:pt idx="0">
                  <c:v>52.602699999999999</c:v>
                </c:pt>
                <c:pt idx="1">
                  <c:v>56.275100000000002</c:v>
                </c:pt>
                <c:pt idx="2">
                  <c:v>69.498599999999996</c:v>
                </c:pt>
                <c:pt idx="3">
                  <c:v>81.533500000000004</c:v>
                </c:pt>
                <c:pt idx="4">
                  <c:v>88.274100000000004</c:v>
                </c:pt>
                <c:pt idx="5">
                  <c:v>96.150400000000005</c:v>
                </c:pt>
                <c:pt idx="6">
                  <c:v>91.707300000000004</c:v>
                </c:pt>
                <c:pt idx="7">
                  <c:v>106.31610000000001</c:v>
                </c:pt>
                <c:pt idx="8">
                  <c:v>116.3549</c:v>
                </c:pt>
                <c:pt idx="9">
                  <c:v>94.209000000000003</c:v>
                </c:pt>
                <c:pt idx="10">
                  <c:v>97.267499999999998</c:v>
                </c:pt>
                <c:pt idx="11">
                  <c:v>102.52930000000001</c:v>
                </c:pt>
                <c:pt idx="12">
                  <c:v>100.3886</c:v>
                </c:pt>
                <c:pt idx="13">
                  <c:v>104.1084</c:v>
                </c:pt>
                <c:pt idx="14">
                  <c:v>99.899900000000002</c:v>
                </c:pt>
                <c:pt idx="15">
                  <c:v>84.375699999999995</c:v>
                </c:pt>
                <c:pt idx="16">
                  <c:v>73.299099999999996</c:v>
                </c:pt>
                <c:pt idx="17">
                  <c:v>74.481999999999999</c:v>
                </c:pt>
                <c:pt idx="18">
                  <c:v>63.376399999999997</c:v>
                </c:pt>
                <c:pt idx="19">
                  <c:v>62.173699999999997</c:v>
                </c:pt>
                <c:pt idx="20">
                  <c:v>60.920099999999998</c:v>
                </c:pt>
                <c:pt idx="21">
                  <c:v>61.845599999999997</c:v>
                </c:pt>
                <c:pt idx="22">
                  <c:v>70.269800000000004</c:v>
                </c:pt>
                <c:pt idx="23">
                  <c:v>65.034199999999998</c:v>
                </c:pt>
                <c:pt idx="24">
                  <c:v>64.805899999999994</c:v>
                </c:pt>
                <c:pt idx="25">
                  <c:v>63.725099999999998</c:v>
                </c:pt>
                <c:pt idx="26">
                  <c:v>56.622100000000003</c:v>
                </c:pt>
                <c:pt idx="27">
                  <c:v>59.271799999999999</c:v>
                </c:pt>
                <c:pt idx="28">
                  <c:v>66.316100000000006</c:v>
                </c:pt>
                <c:pt idx="29">
                  <c:v>72.801699999999997</c:v>
                </c:pt>
                <c:pt idx="30">
                  <c:v>68.626499999999993</c:v>
                </c:pt>
                <c:pt idx="31">
                  <c:v>80.081999999999994</c:v>
                </c:pt>
                <c:pt idx="32">
                  <c:v>62.941200000000002</c:v>
                </c:pt>
                <c:pt idx="33">
                  <c:v>55.652900000000002</c:v>
                </c:pt>
                <c:pt idx="34">
                  <c:v>59.905900000000003</c:v>
                </c:pt>
                <c:pt idx="35">
                  <c:v>58.549399999999999</c:v>
                </c:pt>
                <c:pt idx="36">
                  <c:v>51.785299999999999</c:v>
                </c:pt>
                <c:pt idx="37">
                  <c:v>48.829599999999999</c:v>
                </c:pt>
                <c:pt idx="38">
                  <c:v>50.1785</c:v>
                </c:pt>
                <c:pt idx="39">
                  <c:v>51.470999999999997</c:v>
                </c:pt>
                <c:pt idx="40">
                  <c:v>49.639699999999998</c:v>
                </c:pt>
                <c:pt idx="41">
                  <c:v>50.288499999999999</c:v>
                </c:pt>
                <c:pt idx="42">
                  <c:v>44.563099999999999</c:v>
                </c:pt>
                <c:pt idx="43">
                  <c:v>44.152500000000003</c:v>
                </c:pt>
                <c:pt idx="44">
                  <c:v>38.201999999999998</c:v>
                </c:pt>
                <c:pt idx="45">
                  <c:v>42.190600000000003</c:v>
                </c:pt>
                <c:pt idx="46">
                  <c:v>42.869</c:v>
                </c:pt>
                <c:pt idx="47">
                  <c:v>43.958799999999997</c:v>
                </c:pt>
                <c:pt idx="48">
                  <c:v>49.573700000000002</c:v>
                </c:pt>
                <c:pt idx="49">
                  <c:v>41.718600000000002</c:v>
                </c:pt>
                <c:pt idx="50" formatCode="0_);[Red]\(0\)">
                  <c:v>41.450800000000001</c:v>
                </c:pt>
                <c:pt idx="51" formatCode="0_);[Red]\(0\)">
                  <c:v>43.335900000000002</c:v>
                </c:pt>
                <c:pt idx="52" formatCode="0_);[Red]\(0\)">
                  <c:v>42.9069</c:v>
                </c:pt>
                <c:pt idx="53" formatCode="0_);[Red]\(0\)">
                  <c:v>43.134300000000003</c:v>
                </c:pt>
                <c:pt idx="54" formatCode="0_);[Red]\(0\)">
                  <c:v>44.150700000000001</c:v>
                </c:pt>
                <c:pt idx="55" formatCode="0_);[Red]\(0\)">
                  <c:v>39.612200000000001</c:v>
                </c:pt>
                <c:pt idx="56" formatCode="0_);[Red]\(0\)">
                  <c:v>43.118400000000001</c:v>
                </c:pt>
                <c:pt idx="57" formatCode="0_);[Red]\(0\)">
                  <c:v>40.411900000000003</c:v>
                </c:pt>
                <c:pt idx="58" formatCode="0_);[Red]\(0\)">
                  <c:v>36.680799999999998</c:v>
                </c:pt>
                <c:pt idx="59" formatCode="0_);[Red]\(0\)">
                  <c:v>34.474699999999999</c:v>
                </c:pt>
                <c:pt idx="60" formatCode="0_);[Red]\(0\)">
                  <c:v>32.2087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1-4C11-8944-3714942087F6}"/>
            </c:ext>
          </c:extLst>
        </c:ser>
        <c:ser>
          <c:idx val="4"/>
          <c:order val="1"/>
          <c:spPr>
            <a:solidFill>
              <a:schemeClr val="accent5"/>
            </a:solidFill>
          </c:spPr>
          <c:cat>
            <c:strRef>
              <c:f>'資料Ⅲ-12 '!$C$11:$C$71</c:f>
              <c:strCache>
                <c:ptCount val="61"/>
                <c:pt idx="0">
                  <c:v>S40
(1965)</c:v>
                </c:pt>
                <c:pt idx="5">
                  <c:v>45
(70)</c:v>
                </c:pt>
                <c:pt idx="15">
                  <c:v>55
(80)</c:v>
                </c:pt>
                <c:pt idx="25">
                  <c:v>H2
(90)</c:v>
                </c:pt>
                <c:pt idx="35">
                  <c:v>12
(2000)</c:v>
                </c:pt>
                <c:pt idx="45">
                  <c:v>22
(10)</c:v>
                </c:pt>
                <c:pt idx="55">
                  <c:v>R2
(20)</c:v>
                </c:pt>
                <c:pt idx="60">
                  <c:v>7
(25)</c:v>
                </c:pt>
              </c:strCache>
            </c:strRef>
          </c:cat>
          <c:val>
            <c:numRef>
              <c:f>'資料Ⅲ-12 '!$J$11:$J$71</c:f>
              <c:numCache>
                <c:formatCode>#,##0_);[Red]\(#,##0\)</c:formatCode>
                <c:ptCount val="61"/>
                <c:pt idx="23">
                  <c:v>4.0552000000000001</c:v>
                </c:pt>
                <c:pt idx="24">
                  <c:v>4.0914000000000001</c:v>
                </c:pt>
                <c:pt idx="25">
                  <c:v>3.6474000000000002</c:v>
                </c:pt>
                <c:pt idx="26">
                  <c:v>3.0550000000000002</c:v>
                </c:pt>
                <c:pt idx="27">
                  <c:v>3.2947000000000002</c:v>
                </c:pt>
                <c:pt idx="28">
                  <c:v>3.0706000000000002</c:v>
                </c:pt>
                <c:pt idx="29">
                  <c:v>2.919</c:v>
                </c:pt>
                <c:pt idx="30">
                  <c:v>2.8186</c:v>
                </c:pt>
                <c:pt idx="31">
                  <c:v>3.4632999999999998</c:v>
                </c:pt>
                <c:pt idx="32">
                  <c:v>3.2728999999999999</c:v>
                </c:pt>
                <c:pt idx="33">
                  <c:v>3.2637</c:v>
                </c:pt>
                <c:pt idx="34">
                  <c:v>3.6554000000000002</c:v>
                </c:pt>
                <c:pt idx="35">
                  <c:v>4.1665000000000001</c:v>
                </c:pt>
                <c:pt idx="36">
                  <c:v>4.2808999999999999</c:v>
                </c:pt>
                <c:pt idx="37">
                  <c:v>4.9951999999999996</c:v>
                </c:pt>
                <c:pt idx="38">
                  <c:v>6.6147</c:v>
                </c:pt>
                <c:pt idx="39">
                  <c:v>6.8075999999999999</c:v>
                </c:pt>
                <c:pt idx="40">
                  <c:v>7.3733000000000004</c:v>
                </c:pt>
                <c:pt idx="41">
                  <c:v>8.6486999999999998</c:v>
                </c:pt>
                <c:pt idx="42">
                  <c:v>8.4423999999999992</c:v>
                </c:pt>
                <c:pt idx="43">
                  <c:v>9.6577999999999999</c:v>
                </c:pt>
                <c:pt idx="44">
                  <c:v>8.3447999999999993</c:v>
                </c:pt>
                <c:pt idx="45">
                  <c:v>8.4463000000000008</c:v>
                </c:pt>
                <c:pt idx="46">
                  <c:v>8.76</c:v>
                </c:pt>
                <c:pt idx="47">
                  <c:v>9.7055000000000007</c:v>
                </c:pt>
                <c:pt idx="48">
                  <c:v>10.315</c:v>
                </c:pt>
                <c:pt idx="49">
                  <c:v>10.54</c:v>
                </c:pt>
                <c:pt idx="50" formatCode="0_);[Red]\(0\)">
                  <c:v>10.9826</c:v>
                </c:pt>
                <c:pt idx="51" formatCode="0_);[Red]\(0\)">
                  <c:v>11.7049</c:v>
                </c:pt>
                <c:pt idx="52" formatCode="0_);[Red]\(0\)">
                  <c:v>10.925000000000001</c:v>
                </c:pt>
                <c:pt idx="53" formatCode="0_);[Red]\(0\)">
                  <c:v>10.0395</c:v>
                </c:pt>
                <c:pt idx="54" formatCode="0_);[Red]\(0\)">
                  <c:v>8.7642000000000007</c:v>
                </c:pt>
                <c:pt idx="55" formatCode="0_);[Red]\(0\)">
                  <c:v>7.0213000000000001</c:v>
                </c:pt>
                <c:pt idx="56" formatCode="0_);[Red]\(0\)">
                  <c:v>6.87</c:v>
                </c:pt>
                <c:pt idx="57" formatCode="0_);[Red]\(0\)">
                  <c:v>7.2175000000000002</c:v>
                </c:pt>
                <c:pt idx="58" formatCode="0_);[Red]\(0\)">
                  <c:v>7.3105000000000002</c:v>
                </c:pt>
                <c:pt idx="59" formatCode="0_);[Red]\(0\)">
                  <c:v>7.5644999999999998</c:v>
                </c:pt>
                <c:pt idx="60" formatCode="0_);[Red]\(0\)">
                  <c:v>7.0012999999999996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1-4C11-8944-3714942087F6}"/>
            </c:ext>
          </c:extLst>
        </c:ser>
        <c:ser>
          <c:idx val="0"/>
          <c:order val="2"/>
          <c:tx>
            <c:strRef>
              <c:f>'資料Ⅲ-12 '!$M$4:$O$4</c:f>
              <c:strCache>
                <c:ptCount val="1"/>
                <c:pt idx="0">
                  <c:v>共同住宅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</c:spPr>
          <c:cat>
            <c:strRef>
              <c:f>'資料Ⅲ-12 '!$C$11:$C$71</c:f>
              <c:strCache>
                <c:ptCount val="61"/>
                <c:pt idx="0">
                  <c:v>S40
(1965)</c:v>
                </c:pt>
                <c:pt idx="5">
                  <c:v>45
(70)</c:v>
                </c:pt>
                <c:pt idx="15">
                  <c:v>55
(80)</c:v>
                </c:pt>
                <c:pt idx="25">
                  <c:v>H2
(90)</c:v>
                </c:pt>
                <c:pt idx="35">
                  <c:v>12
(2000)</c:v>
                </c:pt>
                <c:pt idx="45">
                  <c:v>22
(10)</c:v>
                </c:pt>
                <c:pt idx="55">
                  <c:v>R2
(20)</c:v>
                </c:pt>
                <c:pt idx="60">
                  <c:v>7
(25)</c:v>
                </c:pt>
              </c:strCache>
            </c:strRef>
          </c:cat>
          <c:val>
            <c:numRef>
              <c:f>'資料Ⅲ-12 '!$M$11:$M$71</c:f>
              <c:numCache>
                <c:formatCode>#,##0_);[Red]\(#,##0\)</c:formatCode>
                <c:ptCount val="61"/>
                <c:pt idx="0">
                  <c:v>31.6569</c:v>
                </c:pt>
                <c:pt idx="1">
                  <c:v>29.3828</c:v>
                </c:pt>
                <c:pt idx="2">
                  <c:v>29.6172</c:v>
                </c:pt>
                <c:pt idx="3">
                  <c:v>38.634</c:v>
                </c:pt>
                <c:pt idx="4">
                  <c:v>45.787100000000002</c:v>
                </c:pt>
                <c:pt idx="5">
                  <c:v>52.305199999999999</c:v>
                </c:pt>
                <c:pt idx="6">
                  <c:v>54.668700000000001</c:v>
                </c:pt>
                <c:pt idx="7">
                  <c:v>74.441999999999993</c:v>
                </c:pt>
                <c:pt idx="8">
                  <c:v>74.156300000000002</c:v>
                </c:pt>
                <c:pt idx="9">
                  <c:v>37.401000000000003</c:v>
                </c:pt>
                <c:pt idx="10">
                  <c:v>38.3611</c:v>
                </c:pt>
                <c:pt idx="11">
                  <c:v>49.8551</c:v>
                </c:pt>
                <c:pt idx="12">
                  <c:v>50.437399999999997</c:v>
                </c:pt>
                <c:pt idx="13">
                  <c:v>50.827800000000003</c:v>
                </c:pt>
                <c:pt idx="14">
                  <c:v>49.4024</c:v>
                </c:pt>
                <c:pt idx="15">
                  <c:v>42.486899999999999</c:v>
                </c:pt>
                <c:pt idx="16">
                  <c:v>41.870800000000003</c:v>
                </c:pt>
                <c:pt idx="17">
                  <c:v>40.132899999999999</c:v>
                </c:pt>
                <c:pt idx="18">
                  <c:v>50.3033</c:v>
                </c:pt>
                <c:pt idx="19">
                  <c:v>56.554499999999997</c:v>
                </c:pt>
                <c:pt idx="20">
                  <c:v>62.687100000000001</c:v>
                </c:pt>
                <c:pt idx="21">
                  <c:v>74.615300000000005</c:v>
                </c:pt>
                <c:pt idx="22">
                  <c:v>97.160200000000003</c:v>
                </c:pt>
                <c:pt idx="23">
                  <c:v>99.375</c:v>
                </c:pt>
                <c:pt idx="24">
                  <c:v>97.363900000000001</c:v>
                </c:pt>
                <c:pt idx="25">
                  <c:v>103.33839999999999</c:v>
                </c:pt>
                <c:pt idx="26">
                  <c:v>77.335499999999996</c:v>
                </c:pt>
                <c:pt idx="27">
                  <c:v>77.692499999999995</c:v>
                </c:pt>
                <c:pt idx="28">
                  <c:v>79.181700000000006</c:v>
                </c:pt>
                <c:pt idx="29">
                  <c:v>81.304500000000004</c:v>
                </c:pt>
                <c:pt idx="30">
                  <c:v>75.587900000000005</c:v>
                </c:pt>
                <c:pt idx="31">
                  <c:v>80.781300000000002</c:v>
                </c:pt>
                <c:pt idx="32">
                  <c:v>72.487300000000005</c:v>
                </c:pt>
                <c:pt idx="33">
                  <c:v>60.9129</c:v>
                </c:pt>
                <c:pt idx="34">
                  <c:v>57.898800000000001</c:v>
                </c:pt>
                <c:pt idx="35">
                  <c:v>60.2684</c:v>
                </c:pt>
                <c:pt idx="36">
                  <c:v>61.319600000000001</c:v>
                </c:pt>
                <c:pt idx="37">
                  <c:v>61.276800000000001</c:v>
                </c:pt>
                <c:pt idx="38">
                  <c:v>59.2151</c:v>
                </c:pt>
                <c:pt idx="39">
                  <c:v>60.626300000000001</c:v>
                </c:pt>
                <c:pt idx="40">
                  <c:v>66.604500000000002</c:v>
                </c:pt>
                <c:pt idx="41">
                  <c:v>70.101900000000001</c:v>
                </c:pt>
                <c:pt idx="42">
                  <c:v>53.068600000000004</c:v>
                </c:pt>
                <c:pt idx="43">
                  <c:v>55.541600000000003</c:v>
                </c:pt>
                <c:pt idx="44">
                  <c:v>32.294199999999996</c:v>
                </c:pt>
                <c:pt idx="45">
                  <c:v>30.675699999999999</c:v>
                </c:pt>
                <c:pt idx="46">
                  <c:v>31.782699999999998</c:v>
                </c:pt>
                <c:pt idx="47">
                  <c:v>34.615400000000001</c:v>
                </c:pt>
                <c:pt idx="48">
                  <c:v>38.113799999999998</c:v>
                </c:pt>
                <c:pt idx="49">
                  <c:v>36.967500000000001</c:v>
                </c:pt>
                <c:pt idx="50" formatCode="0_);[Red]\(0\)">
                  <c:v>38.496499999999997</c:v>
                </c:pt>
                <c:pt idx="51" formatCode="0_);[Red]\(0\)">
                  <c:v>41.682899999999997</c:v>
                </c:pt>
                <c:pt idx="52" formatCode="0_);[Red]\(0\)">
                  <c:v>42.632199999999997</c:v>
                </c:pt>
                <c:pt idx="53" formatCode="0_);[Red]\(0\)">
                  <c:v>41.063200000000002</c:v>
                </c:pt>
                <c:pt idx="54" formatCode="0_);[Red]\(0\)">
                  <c:v>37.5974</c:v>
                </c:pt>
                <c:pt idx="55" formatCode="0_);[Red]\(0\)">
                  <c:v>34.900500000000001</c:v>
                </c:pt>
                <c:pt idx="56" formatCode="0_);[Red]\(0\)">
                  <c:v>35.659999999999997</c:v>
                </c:pt>
                <c:pt idx="57" formatCode="0_);[Red]\(0\)">
                  <c:v>38.323500000000003</c:v>
                </c:pt>
                <c:pt idx="58" formatCode="0_);[Red]\(0\)">
                  <c:v>37.970999999999997</c:v>
                </c:pt>
                <c:pt idx="59" formatCode="0_);[Red]\(0\)">
                  <c:v>37.180300000000003</c:v>
                </c:pt>
                <c:pt idx="60" formatCode="0_);[Red]\(0\)">
                  <c:v>34.856699999999996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1-4C11-8944-371494208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090640"/>
        <c:axId val="1"/>
      </c:areaChart>
      <c:lineChart>
        <c:grouping val="standard"/>
        <c:varyColors val="0"/>
        <c:ser>
          <c:idx val="2"/>
          <c:order val="3"/>
          <c:spPr>
            <a:ln w="15875">
              <a:solidFill>
                <a:srgbClr val="FF6600"/>
              </a:solidFill>
            </a:ln>
          </c:spPr>
          <c:marker>
            <c:symbol val="none"/>
          </c:marker>
          <c:dLbls>
            <c:dLbl>
              <c:idx val="60"/>
              <c:layout>
                <c:manualLayout>
                  <c:x val="-0.16441486990616569"/>
                  <c:y val="7.430789799339419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92.5%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97841858017491"/>
                      <c:h val="7.49271304766724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4982-4A55-8ADB-CD7BD1F626B9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headEnd type="triangle" w="sm" len="med"/>
                    </a:ln>
                  </c:spPr>
                </c15:leaderLines>
              </c:ext>
            </c:extLst>
          </c:dLbls>
          <c:val>
            <c:numRef>
              <c:f>'資料Ⅲ-12 '!$I$11:$I$71</c:f>
              <c:numCache>
                <c:formatCode>#,##0_);[Red]\(#,##0\)</c:formatCode>
                <c:ptCount val="61"/>
                <c:pt idx="0">
                  <c:v>89.398262826813081</c:v>
                </c:pt>
                <c:pt idx="1">
                  <c:v>89.044533017266971</c:v>
                </c:pt>
                <c:pt idx="2">
                  <c:v>89.436765632689003</c:v>
                </c:pt>
                <c:pt idx="3">
                  <c:v>89.042418147141973</c:v>
                </c:pt>
                <c:pt idx="4">
                  <c:v>88.930841549219977</c:v>
                </c:pt>
                <c:pt idx="5">
                  <c:v>88.770093520151761</c:v>
                </c:pt>
                <c:pt idx="6">
                  <c:v>80.27572505133179</c:v>
                </c:pt>
                <c:pt idx="7">
                  <c:v>86.067209011617223</c:v>
                </c:pt>
                <c:pt idx="8">
                  <c:v>84.080429788517719</c:v>
                </c:pt>
                <c:pt idx="9">
                  <c:v>84.574509866360955</c:v>
                </c:pt>
                <c:pt idx="10">
                  <c:v>84.748245816948113</c:v>
                </c:pt>
                <c:pt idx="11">
                  <c:v>84.93201455583916</c:v>
                </c:pt>
                <c:pt idx="12">
                  <c:v>85.042524748826068</c:v>
                </c:pt>
                <c:pt idx="13">
                  <c:v>84.43036296782968</c:v>
                </c:pt>
                <c:pt idx="14">
                  <c:v>83.944528473001483</c:v>
                </c:pt>
                <c:pt idx="15">
                  <c:v>83.057799816771904</c:v>
                </c:pt>
                <c:pt idx="16">
                  <c:v>82.324885298728105</c:v>
                </c:pt>
                <c:pt idx="17">
                  <c:v>81.487473483526216</c:v>
                </c:pt>
                <c:pt idx="18">
                  <c:v>80.891625273761207</c:v>
                </c:pt>
                <c:pt idx="19">
                  <c:v>80.848011297381376</c:v>
                </c:pt>
                <c:pt idx="20">
                  <c:v>80.971305037253728</c:v>
                </c:pt>
                <c:pt idx="21">
                  <c:v>81.581551476580387</c:v>
                </c:pt>
                <c:pt idx="22">
                  <c:v>81.127312159704459</c:v>
                </c:pt>
                <c:pt idx="23">
                  <c:v>80.961401847028185</c:v>
                </c:pt>
                <c:pt idx="24">
                  <c:v>80.985836166151543</c:v>
                </c:pt>
                <c:pt idx="25">
                  <c:v>80.521646886391707</c:v>
                </c:pt>
                <c:pt idx="26">
                  <c:v>80.812085740373448</c:v>
                </c:pt>
                <c:pt idx="27">
                  <c:v>81.373098168100171</c:v>
                </c:pt>
                <c:pt idx="28">
                  <c:v>81.589689381613212</c:v>
                </c:pt>
                <c:pt idx="29">
                  <c:v>81.59108921907044</c:v>
                </c:pt>
                <c:pt idx="30">
                  <c:v>79.79118853504113</c:v>
                </c:pt>
                <c:pt idx="31">
                  <c:v>79.384381009465315</c:v>
                </c:pt>
                <c:pt idx="32">
                  <c:v>79.952717774684942</c:v>
                </c:pt>
                <c:pt idx="33">
                  <c:v>80.301655439339186</c:v>
                </c:pt>
                <c:pt idx="34">
                  <c:v>80.609589372666136</c:v>
                </c:pt>
                <c:pt idx="35">
                  <c:v>81.25190010486871</c:v>
                </c:pt>
                <c:pt idx="36">
                  <c:v>81.826309782892054</c:v>
                </c:pt>
                <c:pt idx="37">
                  <c:v>82.988187492832211</c:v>
                </c:pt>
                <c:pt idx="38">
                  <c:v>83.777314985501761</c:v>
                </c:pt>
                <c:pt idx="39">
                  <c:v>84.050047599619219</c:v>
                </c:pt>
                <c:pt idx="40">
                  <c:v>84.415296627497753</c:v>
                </c:pt>
                <c:pt idx="41">
                  <c:v>84.856378694930257</c:v>
                </c:pt>
                <c:pt idx="42">
                  <c:v>85.248782064084423</c:v>
                </c:pt>
                <c:pt idx="43">
                  <c:v>85.577940093992396</c:v>
                </c:pt>
                <c:pt idx="44">
                  <c:v>85.80336108057169</c:v>
                </c:pt>
                <c:pt idx="45">
                  <c:v>86.582556304010836</c:v>
                </c:pt>
                <c:pt idx="46">
                  <c:v>86.746600107303635</c:v>
                </c:pt>
                <c:pt idx="47">
                  <c:v>87.114525419256211</c:v>
                </c:pt>
                <c:pt idx="48">
                  <c:v>88.031355335591243</c:v>
                </c:pt>
                <c:pt idx="49">
                  <c:v>88.364662284928059</c:v>
                </c:pt>
                <c:pt idx="50" formatCode="0_);[Red]\(0\)">
                  <c:v>88.628928754089188</c:v>
                </c:pt>
                <c:pt idx="51" formatCode="0_);[Red]\(0\)">
                  <c:v>89.098414940038168</c:v>
                </c:pt>
                <c:pt idx="52">
                  <c:v>89.443189789987159</c:v>
                </c:pt>
                <c:pt idx="53">
                  <c:v>89.932142169920454</c:v>
                </c:pt>
                <c:pt idx="54">
                  <c:v>90.306608955237408</c:v>
                </c:pt>
                <c:pt idx="55">
                  <c:v>90.640509741948179</c:v>
                </c:pt>
                <c:pt idx="56" formatCode="#,##0.0_);[Red]\(#,##0.0\)">
                  <c:v>91.094984971613044</c:v>
                </c:pt>
                <c:pt idx="57">
                  <c:v>90.943014310141322</c:v>
                </c:pt>
                <c:pt idx="58">
                  <c:v>91.405858105602931</c:v>
                </c:pt>
                <c:pt idx="59" formatCode="#,##0.0_);[Red]\(#,##0.0\)">
                  <c:v>91.90333781004621</c:v>
                </c:pt>
                <c:pt idx="60" formatCode="#,##0.0_);[Red]\(#,##0.0\)">
                  <c:v>92.542698090888493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01-4C11-8944-3714942087F6}"/>
            </c:ext>
          </c:extLst>
        </c:ser>
        <c:ser>
          <c:idx val="3"/>
          <c:order val="4"/>
          <c:spPr>
            <a:ln w="15875">
              <a:solidFill>
                <a:srgbClr val="008000"/>
              </a:solidFill>
            </a:ln>
          </c:spPr>
          <c:marker>
            <c:symbol val="none"/>
          </c:marker>
          <c:dLbls>
            <c:dLbl>
              <c:idx val="60"/>
              <c:layout>
                <c:manualLayout>
                  <c:x val="-0.14664028937576934"/>
                  <c:y val="-0.20434671948183405"/>
                </c:manualLayout>
              </c:layout>
              <c:tx>
                <c:rich>
                  <a:bodyPr/>
                  <a:lstStyle/>
                  <a:p>
                    <a:fld id="{67494BFA-66B1-43A0-960A-B1500DB14531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％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982-4A55-8ADB-CD7BD1F626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headEnd type="triangle" w="sm" len="med"/>
                    </a:ln>
                  </c:spPr>
                </c15:leaderLines>
              </c:ext>
            </c:extLst>
          </c:dLbls>
          <c:val>
            <c:numRef>
              <c:f>'資料Ⅲ-12 '!$O$11:$O$71</c:f>
              <c:numCache>
                <c:formatCode>#,##0_);[Red]\(#,##0\)</c:formatCode>
                <c:ptCount val="61"/>
                <c:pt idx="0">
                  <c:v>55.683595045629865</c:v>
                </c:pt>
                <c:pt idx="1">
                  <c:v>48.057026559756046</c:v>
                </c:pt>
                <c:pt idx="2">
                  <c:v>45.984090325891707</c:v>
                </c:pt>
                <c:pt idx="3">
                  <c:v>41.397991406533109</c:v>
                </c:pt>
                <c:pt idx="4">
                  <c:v>38.421083667670587</c:v>
                </c:pt>
                <c:pt idx="5">
                  <c:v>34.790422367183375</c:v>
                </c:pt>
                <c:pt idx="6">
                  <c:v>31.264324924499761</c:v>
                </c:pt>
                <c:pt idx="7">
                  <c:v>26.438435291905112</c:v>
                </c:pt>
                <c:pt idx="8">
                  <c:v>19.171263938465106</c:v>
                </c:pt>
                <c:pt idx="9">
                  <c:v>19.483168899227294</c:v>
                </c:pt>
                <c:pt idx="10">
                  <c:v>21.653185127642324</c:v>
                </c:pt>
                <c:pt idx="11">
                  <c:v>24.503812047313115</c:v>
                </c:pt>
                <c:pt idx="12">
                  <c:v>18.390916264517998</c:v>
                </c:pt>
                <c:pt idx="13">
                  <c:v>15.575531500478082</c:v>
                </c:pt>
                <c:pt idx="14">
                  <c:v>14.357399640503296</c:v>
                </c:pt>
                <c:pt idx="15">
                  <c:v>11.732322198136368</c:v>
                </c:pt>
                <c:pt idx="16">
                  <c:v>11.992366995615082</c:v>
                </c:pt>
                <c:pt idx="17">
                  <c:v>14.956556839899434</c:v>
                </c:pt>
                <c:pt idx="18">
                  <c:v>15.542916667494975</c:v>
                </c:pt>
                <c:pt idx="19">
                  <c:v>16.175901121926636</c:v>
                </c:pt>
                <c:pt idx="20">
                  <c:v>15.734178164247508</c:v>
                </c:pt>
                <c:pt idx="21">
                  <c:v>17.330493879941514</c:v>
                </c:pt>
                <c:pt idx="22">
                  <c:v>17.648378657104452</c:v>
                </c:pt>
                <c:pt idx="23">
                  <c:v>15.010817610062894</c:v>
                </c:pt>
                <c:pt idx="24">
                  <c:v>17.421344050515643</c:v>
                </c:pt>
                <c:pt idx="25">
                  <c:v>18.455288643911654</c:v>
                </c:pt>
                <c:pt idx="26">
                  <c:v>18.766284565303128</c:v>
                </c:pt>
                <c:pt idx="27">
                  <c:v>21.250571161952571</c:v>
                </c:pt>
                <c:pt idx="28">
                  <c:v>16.979175743890316</c:v>
                </c:pt>
                <c:pt idx="29">
                  <c:v>13.220916431439832</c:v>
                </c:pt>
                <c:pt idx="30">
                  <c:v>13.075770063727129</c:v>
                </c:pt>
                <c:pt idx="31">
                  <c:v>11.614445422393551</c:v>
                </c:pt>
                <c:pt idx="32">
                  <c:v>11.694186429898755</c:v>
                </c:pt>
                <c:pt idx="33">
                  <c:v>12.632956237512907</c:v>
                </c:pt>
                <c:pt idx="34">
                  <c:v>10.444085196929814</c:v>
                </c:pt>
                <c:pt idx="35">
                  <c:v>9.2703639054628972</c:v>
                </c:pt>
                <c:pt idx="36">
                  <c:v>11.593846013346466</c:v>
                </c:pt>
                <c:pt idx="37">
                  <c:v>10.767207164865006</c:v>
                </c:pt>
                <c:pt idx="38">
                  <c:v>9.6875628007045513</c:v>
                </c:pt>
                <c:pt idx="39">
                  <c:v>10.466909575547245</c:v>
                </c:pt>
                <c:pt idx="40">
                  <c:v>10.960971105555933</c:v>
                </c:pt>
                <c:pt idx="41">
                  <c:v>9.9132833774833493</c:v>
                </c:pt>
                <c:pt idx="42">
                  <c:v>11.475712568260702</c:v>
                </c:pt>
                <c:pt idx="43">
                  <c:v>11.518753510881934</c:v>
                </c:pt>
                <c:pt idx="44">
                  <c:v>12.022901945240942</c:v>
                </c:pt>
                <c:pt idx="45">
                  <c:v>11.21962986989702</c:v>
                </c:pt>
                <c:pt idx="46">
                  <c:v>9.6454989664188382</c:v>
                </c:pt>
                <c:pt idx="47">
                  <c:v>10.353195398579823</c:v>
                </c:pt>
                <c:pt idx="48">
                  <c:v>11.714392162418862</c:v>
                </c:pt>
                <c:pt idx="49">
                  <c:v>13.58788124704132</c:v>
                </c:pt>
                <c:pt idx="50" formatCode="0_);[Red]\(0\)">
                  <c:v>15.709480082604912</c:v>
                </c:pt>
                <c:pt idx="51" formatCode="0_);[Red]\(0\)">
                  <c:v>18.065201797379743</c:v>
                </c:pt>
                <c:pt idx="52">
                  <c:v>18.677900741692898</c:v>
                </c:pt>
                <c:pt idx="53">
                  <c:v>18.404069824076057</c:v>
                </c:pt>
                <c:pt idx="54">
                  <c:v>14.978163383638229</c:v>
                </c:pt>
                <c:pt idx="55">
                  <c:v>15.405223420867895</c:v>
                </c:pt>
                <c:pt idx="56">
                  <c:v>15.232192933258554</c:v>
                </c:pt>
                <c:pt idx="57">
                  <c:v>14.541208396936605</c:v>
                </c:pt>
                <c:pt idx="58">
                  <c:v>16.227120697374314</c:v>
                </c:pt>
                <c:pt idx="59" formatCode="#,##0_);[Red]\(#,##0\)">
                  <c:v>19.520821510315947</c:v>
                </c:pt>
                <c:pt idx="60" formatCode="#,##0.0;[Red]\-#,##0.0">
                  <c:v>22.271758370700613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01-4C11-8944-371494208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090640"/>
        <c:scaling>
          <c:orientation val="minMax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/>
          <a:lstStyle/>
          <a:p>
            <a:pPr>
              <a:defRPr sz="500"/>
            </a:pPr>
            <a:endParaRPr lang="ja-JP"/>
          </a:p>
        </c:txPr>
        <c:crossAx val="1"/>
        <c:crosses val="autoZero"/>
        <c:auto val="1"/>
        <c:lblAlgn val="ctr"/>
        <c:lblOffset val="5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456090640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3"/>
        <c:crosses val="max"/>
        <c:crossBetween val="between"/>
        <c:majorUnit val="20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29815</xdr:colOff>
      <xdr:row>80</xdr:row>
      <xdr:rowOff>141408</xdr:rowOff>
    </xdr:from>
    <xdr:to>
      <xdr:col>14</xdr:col>
      <xdr:colOff>435429</xdr:colOff>
      <xdr:row>95</xdr:row>
      <xdr:rowOff>98159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C446D208-7522-8A41-CFD3-9A2B5A18C077}"/>
            </a:ext>
          </a:extLst>
        </xdr:cNvPr>
        <xdr:cNvGrpSpPr/>
      </xdr:nvGrpSpPr>
      <xdr:grpSpPr>
        <a:xfrm>
          <a:off x="1096615" y="28411608"/>
          <a:ext cx="7482689" cy="2814251"/>
          <a:chOff x="1138797" y="20790247"/>
          <a:chExt cx="7454114" cy="2814251"/>
        </a:xfrm>
      </xdr:grpSpPr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6E4B396C-73F5-5397-E65C-0C643B1F15F1}"/>
              </a:ext>
            </a:extLst>
          </xdr:cNvPr>
          <xdr:cNvGrpSpPr/>
        </xdr:nvGrpSpPr>
        <xdr:grpSpPr>
          <a:xfrm>
            <a:off x="1138797" y="20790247"/>
            <a:ext cx="7454114" cy="2814251"/>
            <a:chOff x="1281671" y="20150711"/>
            <a:chExt cx="7454114" cy="2814251"/>
          </a:xfrm>
        </xdr:grpSpPr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9B0E19CE-2641-4738-94AB-6090638EB3F7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281671" y="20150711"/>
              <a:ext cx="7454114" cy="2814251"/>
              <a:chOff x="2004280" y="19738745"/>
              <a:chExt cx="7542507" cy="2804697"/>
            </a:xfrm>
          </xdr:grpSpPr>
          <xdr:sp macro="" textlink="">
            <xdr:nvSpPr>
              <xdr:cNvPr id="3" name="テキスト ボックス 2">
                <a:extLst>
                  <a:ext uri="{FF2B5EF4-FFF2-40B4-BE49-F238E27FC236}">
                    <a16:creationId xmlns:a16="http://schemas.microsoft.com/office/drawing/2014/main" id="{FE0DEB05-68E7-E882-091B-1DE0B7901B4F}"/>
                  </a:ext>
                </a:extLst>
              </xdr:cNvPr>
              <xdr:cNvSpPr txBox="1"/>
            </xdr:nvSpPr>
            <xdr:spPr>
              <a:xfrm>
                <a:off x="2004280" y="19738745"/>
                <a:ext cx="583406" cy="2349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kumimoji="1" lang="ja-JP" altLang="en-US" sz="90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［総数］</a:t>
                </a:r>
              </a:p>
            </xdr:txBody>
          </xdr:sp>
          <xdr:sp macro="" textlink="">
            <xdr:nvSpPr>
              <xdr:cNvPr id="4" name="テキスト ボックス 3">
                <a:extLst>
                  <a:ext uri="{FF2B5EF4-FFF2-40B4-BE49-F238E27FC236}">
                    <a16:creationId xmlns:a16="http://schemas.microsoft.com/office/drawing/2014/main" id="{43DDB871-254D-9A49-4758-BD0E0CE94906}"/>
                  </a:ext>
                </a:extLst>
              </xdr:cNvPr>
              <xdr:cNvSpPr txBox="1"/>
            </xdr:nvSpPr>
            <xdr:spPr>
              <a:xfrm>
                <a:off x="5879055" y="19775787"/>
                <a:ext cx="576705" cy="1610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kumimoji="1" lang="ja-JP" altLang="en-US" sz="90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［建て方別］</a:t>
                </a:r>
              </a:p>
            </xdr:txBody>
          </xdr:sp>
          <xdr:graphicFrame macro="">
            <xdr:nvGraphicFramePr>
              <xdr:cNvPr id="5" name="グラフ 4">
                <a:extLst>
                  <a:ext uri="{FF2B5EF4-FFF2-40B4-BE49-F238E27FC236}">
                    <a16:creationId xmlns:a16="http://schemas.microsoft.com/office/drawing/2014/main" id="{BAB27CF5-E562-DAAD-8534-79E28D0A8594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07304" y="19950399"/>
              <a:ext cx="3973442" cy="259304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6" name="グラフ 5">
                <a:extLst>
                  <a:ext uri="{FF2B5EF4-FFF2-40B4-BE49-F238E27FC236}">
                    <a16:creationId xmlns:a16="http://schemas.microsoft.com/office/drawing/2014/main" id="{C2E89B35-FCF5-DC3A-F990-65D91D9D866C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939469" y="19977527"/>
              <a:ext cx="3607318" cy="245076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grpSp>
            <xdr:nvGrpSpPr>
              <xdr:cNvPr id="7" name="グループ化 6">
                <a:extLst>
                  <a:ext uri="{FF2B5EF4-FFF2-40B4-BE49-F238E27FC236}">
                    <a16:creationId xmlns:a16="http://schemas.microsoft.com/office/drawing/2014/main" id="{D04C0483-36C0-DEFC-AC5A-F6C2001D9BC7}"/>
                  </a:ext>
                </a:extLst>
              </xdr:cNvPr>
              <xdr:cNvGrpSpPr/>
            </xdr:nvGrpSpPr>
            <xdr:grpSpPr>
              <a:xfrm>
                <a:off x="6248473" y="22047274"/>
                <a:ext cx="2571666" cy="350873"/>
                <a:chOff x="6283344" y="22091496"/>
                <a:chExt cx="2551254" cy="350873"/>
              </a:xfrm>
            </xdr:grpSpPr>
            <xdr:sp macro="" textlink="">
              <xdr:nvSpPr>
                <xdr:cNvPr id="8" name="テキスト ボックス 7">
                  <a:extLst>
                    <a:ext uri="{FF2B5EF4-FFF2-40B4-BE49-F238E27FC236}">
                      <a16:creationId xmlns:a16="http://schemas.microsoft.com/office/drawing/2014/main" id="{7DBD2DF0-2170-89E3-355D-0B007EF46367}"/>
                    </a:ext>
                  </a:extLst>
                </xdr:cNvPr>
                <xdr:cNvSpPr txBox="1"/>
              </xdr:nvSpPr>
              <xdr:spPr>
                <a:xfrm>
                  <a:off x="6283344" y="22118720"/>
                  <a:ext cx="2496907" cy="323649"/>
                </a:xfrm>
                <a:prstGeom prst="rect">
                  <a:avLst/>
                </a:prstGeom>
                <a:solidFill>
                  <a:sysClr val="window" lastClr="FFFFFF"/>
                </a:solidFill>
                <a:ln w="6350">
                  <a:solidFill>
                    <a:sysClr val="windowText" lastClr="000000"/>
                  </a:solidFill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endParaRPr kumimoji="1" lang="ja-JP" altLang="en-US" sz="1100">
                    <a:solidFill>
                      <a:sysClr val="windowText" lastClr="000000"/>
                    </a:solidFill>
                  </a:endParaRPr>
                </a:p>
              </xdr:txBody>
            </xdr:sp>
            <xdr:cxnSp macro="">
              <xdr:nvCxnSpPr>
                <xdr:cNvPr id="9" name="直線コネクタ 8">
                  <a:extLst>
                    <a:ext uri="{FF2B5EF4-FFF2-40B4-BE49-F238E27FC236}">
                      <a16:creationId xmlns:a16="http://schemas.microsoft.com/office/drawing/2014/main" id="{BADC878D-E5AC-B8A0-73A2-7572ADA03116}"/>
                    </a:ext>
                  </a:extLst>
                </xdr:cNvPr>
                <xdr:cNvCxnSpPr/>
              </xdr:nvCxnSpPr>
              <xdr:spPr>
                <a:xfrm>
                  <a:off x="6364984" y="22193552"/>
                  <a:ext cx="252000" cy="0"/>
                </a:xfrm>
                <a:prstGeom prst="line">
                  <a:avLst/>
                </a:prstGeom>
                <a:ln w="73025">
                  <a:solidFill>
                    <a:schemeClr val="accent4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0" name="テキスト ボックス 9">
                  <a:extLst>
                    <a:ext uri="{FF2B5EF4-FFF2-40B4-BE49-F238E27FC236}">
                      <a16:creationId xmlns:a16="http://schemas.microsoft.com/office/drawing/2014/main" id="{B3646CF8-9335-749C-D070-32C9BD5C0EA0}"/>
                    </a:ext>
                  </a:extLst>
                </xdr:cNvPr>
                <xdr:cNvSpPr txBox="1"/>
              </xdr:nvSpPr>
              <xdr:spPr>
                <a:xfrm>
                  <a:off x="6555486" y="22098300"/>
                  <a:ext cx="453970" cy="20903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r>
                    <a:rPr kumimoji="1" lang="ja-JP" altLang="en-US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一戸建</a:t>
                  </a:r>
                </a:p>
              </xdr:txBody>
            </xdr:sp>
            <xdr:cxnSp macro="">
              <xdr:nvCxnSpPr>
                <xdr:cNvPr id="11" name="直線コネクタ 10">
                  <a:extLst>
                    <a:ext uri="{FF2B5EF4-FFF2-40B4-BE49-F238E27FC236}">
                      <a16:creationId xmlns:a16="http://schemas.microsoft.com/office/drawing/2014/main" id="{CCD954B2-A307-4E06-7703-B5BE5A3CAAC7}"/>
                    </a:ext>
                  </a:extLst>
                </xdr:cNvPr>
                <xdr:cNvCxnSpPr/>
              </xdr:nvCxnSpPr>
              <xdr:spPr>
                <a:xfrm>
                  <a:off x="7052145" y="22193550"/>
                  <a:ext cx="252000" cy="0"/>
                </a:xfrm>
                <a:prstGeom prst="line">
                  <a:avLst/>
                </a:prstGeom>
                <a:ln w="73025">
                  <a:solidFill>
                    <a:schemeClr val="accent5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2" name="テキスト ボックス 11">
                  <a:extLst>
                    <a:ext uri="{FF2B5EF4-FFF2-40B4-BE49-F238E27FC236}">
                      <a16:creationId xmlns:a16="http://schemas.microsoft.com/office/drawing/2014/main" id="{16A72176-9077-AD09-1402-A8886D6CD5AE}"/>
                    </a:ext>
                  </a:extLst>
                </xdr:cNvPr>
                <xdr:cNvSpPr txBox="1"/>
              </xdr:nvSpPr>
              <xdr:spPr>
                <a:xfrm>
                  <a:off x="7228961" y="22098277"/>
                  <a:ext cx="453970" cy="20903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r>
                    <a:rPr kumimoji="1" lang="ja-JP" altLang="en-US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長屋建</a:t>
                  </a:r>
                </a:p>
              </xdr:txBody>
            </xdr:sp>
            <xdr:cxnSp macro="">
              <xdr:nvCxnSpPr>
                <xdr:cNvPr id="13" name="直線コネクタ 12">
                  <a:extLst>
                    <a:ext uri="{FF2B5EF4-FFF2-40B4-BE49-F238E27FC236}">
                      <a16:creationId xmlns:a16="http://schemas.microsoft.com/office/drawing/2014/main" id="{CA401EB1-C5A4-9DA0-9CCF-AE80CD02F5BE}"/>
                    </a:ext>
                  </a:extLst>
                </xdr:cNvPr>
                <xdr:cNvCxnSpPr/>
              </xdr:nvCxnSpPr>
              <xdr:spPr>
                <a:xfrm>
                  <a:off x="7746109" y="22193551"/>
                  <a:ext cx="252000" cy="0"/>
                </a:xfrm>
                <a:prstGeom prst="line">
                  <a:avLst/>
                </a:prstGeom>
                <a:ln w="73025">
                  <a:solidFill>
                    <a:srgbClr val="00CC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4" name="テキスト ボックス 13">
                  <a:extLst>
                    <a:ext uri="{FF2B5EF4-FFF2-40B4-BE49-F238E27FC236}">
                      <a16:creationId xmlns:a16="http://schemas.microsoft.com/office/drawing/2014/main" id="{AF6FCF7C-A5D1-7B32-0AEB-4C7674405EAC}"/>
                    </a:ext>
                  </a:extLst>
                </xdr:cNvPr>
                <xdr:cNvSpPr txBox="1"/>
              </xdr:nvSpPr>
              <xdr:spPr>
                <a:xfrm>
                  <a:off x="7957021" y="22091496"/>
                  <a:ext cx="543739" cy="20903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r>
                    <a:rPr kumimoji="1" lang="ja-JP" altLang="en-US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共同住宅</a:t>
                  </a:r>
                </a:p>
              </xdr:txBody>
            </xdr:sp>
            <xdr:cxnSp macro="">
              <xdr:nvCxnSpPr>
                <xdr:cNvPr id="17" name="直線コネクタ 16">
                  <a:extLst>
                    <a:ext uri="{FF2B5EF4-FFF2-40B4-BE49-F238E27FC236}">
                      <a16:creationId xmlns:a16="http://schemas.microsoft.com/office/drawing/2014/main" id="{8CF9428F-FE31-8281-35A0-14DC10C7FE52}"/>
                    </a:ext>
                  </a:extLst>
                </xdr:cNvPr>
                <xdr:cNvCxnSpPr/>
              </xdr:nvCxnSpPr>
              <xdr:spPr>
                <a:xfrm>
                  <a:off x="7542001" y="22322818"/>
                  <a:ext cx="252000" cy="0"/>
                </a:xfrm>
                <a:prstGeom prst="line">
                  <a:avLst/>
                </a:prstGeom>
                <a:ln w="19050">
                  <a:solidFill>
                    <a:srgbClr val="008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8" name="テキスト ボックス 17">
                  <a:extLst>
                    <a:ext uri="{FF2B5EF4-FFF2-40B4-BE49-F238E27FC236}">
                      <a16:creationId xmlns:a16="http://schemas.microsoft.com/office/drawing/2014/main" id="{2B6A1F42-61CE-6CC0-0883-E9949F8F6BA0}"/>
                    </a:ext>
                  </a:extLst>
                </xdr:cNvPr>
                <xdr:cNvSpPr txBox="1"/>
              </xdr:nvSpPr>
              <xdr:spPr>
                <a:xfrm>
                  <a:off x="7732501" y="22213961"/>
                  <a:ext cx="1102097" cy="20903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r>
                    <a:rPr kumimoji="1" lang="ja-JP" altLang="en-US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木造率</a:t>
                  </a:r>
                  <a:r>
                    <a:rPr kumimoji="1" lang="en-US" altLang="ja-JP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(</a:t>
                  </a:r>
                  <a:r>
                    <a:rPr kumimoji="1" lang="ja-JP" altLang="en-US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共同住宅</a:t>
                  </a:r>
                  <a:r>
                    <a:rPr kumimoji="1" lang="en-US" altLang="ja-JP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)(</a:t>
                  </a:r>
                  <a:r>
                    <a:rPr kumimoji="1" lang="ja-JP" altLang="en-US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右軸</a:t>
                  </a:r>
                  <a:r>
                    <a:rPr kumimoji="1" lang="en-US" altLang="ja-JP" sz="70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)</a:t>
                  </a:r>
                  <a:endParaRPr kumimoji="1" lang="ja-JP" altLang="en-US" sz="70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endParaRPr>
                </a:p>
              </xdr:txBody>
            </xdr:sp>
          </xdr:grpSp>
        </xdr:grpSp>
        <xdr:cxnSp macro="">
          <xdr:nvCxnSpPr>
            <xdr:cNvPr id="19" name="直線コネクタ 18">
              <a:extLst>
                <a:ext uri="{FF2B5EF4-FFF2-40B4-BE49-F238E27FC236}">
                  <a16:creationId xmlns:a16="http://schemas.microsoft.com/office/drawing/2014/main" id="{B8812378-DBE7-4531-A594-5AAD59A52E95}"/>
                </a:ext>
              </a:extLst>
            </xdr:cNvPr>
            <xdr:cNvCxnSpPr/>
          </xdr:nvCxnSpPr>
          <xdr:spPr>
            <a:xfrm>
              <a:off x="5554314" y="22701128"/>
              <a:ext cx="251960" cy="0"/>
            </a:xfrm>
            <a:prstGeom prst="line">
              <a:avLst/>
            </a:prstGeom>
            <a:ln w="19050">
              <a:solidFill>
                <a:schemeClr val="accent2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A807FC4E-CACE-4208-BCE6-8B7EAE3AA88C}"/>
              </a:ext>
            </a:extLst>
          </xdr:cNvPr>
          <xdr:cNvSpPr txBox="1"/>
        </xdr:nvSpPr>
        <xdr:spPr>
          <a:xfrm>
            <a:off x="5615548" y="23255684"/>
            <a:ext cx="970309" cy="2097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木造率</a:t>
            </a:r>
            <a:r>
              <a:rPr kumimoji="1" lang="en-US" altLang="ja-JP" sz="7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(</a:t>
            </a:r>
            <a:r>
              <a:rPr kumimoji="1" lang="ja-JP" altLang="en-US" sz="7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一戸建</a:t>
            </a:r>
            <a:r>
              <a:rPr kumimoji="1" lang="en-US" altLang="ja-JP" sz="7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)(</a:t>
            </a:r>
            <a:r>
              <a:rPr kumimoji="1" lang="ja-JP" altLang="en-US" sz="7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右軸</a:t>
            </a:r>
            <a:r>
              <a:rPr kumimoji="1" lang="en-US" altLang="ja-JP" sz="7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)</a:t>
            </a:r>
            <a:endParaRPr kumimoji="1" lang="ja-JP" altLang="en-US" sz="7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0.13295</cdr:x>
      <cdr:y>0.08197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381087" cy="167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（万戸）</a:t>
          </a:r>
        </a:p>
      </cdr:txBody>
    </cdr:sp>
  </cdr:relSizeAnchor>
  <cdr:relSizeAnchor xmlns:cdr="http://schemas.openxmlformats.org/drawingml/2006/chartDrawing">
    <cdr:from>
      <cdr:x>0.92153</cdr:x>
      <cdr:y>0.02857</cdr:y>
    </cdr:from>
    <cdr:to>
      <cdr:x>0.99507</cdr:x>
      <cdr:y>0.09447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643416" y="58150"/>
          <a:ext cx="210949" cy="1341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（％）</a:t>
          </a:r>
        </a:p>
      </cdr:txBody>
    </cdr:sp>
  </cdr:relSizeAnchor>
  <cdr:relSizeAnchor xmlns:cdr="http://schemas.openxmlformats.org/drawingml/2006/chartDrawing">
    <cdr:from>
      <cdr:x>0.921</cdr:x>
      <cdr:y>0.87925</cdr:y>
    </cdr:from>
    <cdr:to>
      <cdr:x>0.92173</cdr:x>
      <cdr:y>0.87925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3743324" y="2521881"/>
          <a:ext cx="333375" cy="262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/>
            <a:t>（年）</a:t>
          </a:r>
        </a:p>
      </cdr:txBody>
    </cdr:sp>
  </cdr:relSizeAnchor>
  <cdr:relSizeAnchor xmlns:cdr="http://schemas.openxmlformats.org/drawingml/2006/chartDrawing">
    <cdr:from>
      <cdr:x>0.17062</cdr:x>
      <cdr:y>0.04469</cdr:y>
    </cdr:from>
    <cdr:to>
      <cdr:x>0.36996</cdr:x>
      <cdr:y>0.09753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493011" y="91345"/>
          <a:ext cx="576000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S48(1973)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0.70464</cdr:x>
      <cdr:y>0.1826</cdr:y>
    </cdr:from>
    <cdr:to>
      <cdr:x>0.87345</cdr:x>
      <cdr:y>0.25019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2767024" y="475110"/>
          <a:ext cx="662896" cy="17586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R7(2025)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0.37601</cdr:x>
      <cdr:y>0.07624</cdr:y>
    </cdr:from>
    <cdr:to>
      <cdr:x>0.5708</cdr:x>
      <cdr:y>0.12907</cdr:y>
    </cdr:to>
    <cdr:sp macro="" textlink="">
      <cdr:nvSpPr>
        <cdr:cNvPr id="16" name="テキスト ボックス 1"/>
        <cdr:cNvSpPr txBox="1"/>
      </cdr:nvSpPr>
      <cdr:spPr>
        <a:xfrm xmlns:a="http://schemas.openxmlformats.org/drawingml/2006/main">
          <a:off x="1476536" y="198380"/>
          <a:ext cx="764916" cy="13745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S63(1988)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0.91495</cdr:x>
      <cdr:y>0.78334</cdr:y>
    </cdr:from>
    <cdr:to>
      <cdr:x>0.97197</cdr:x>
      <cdr:y>0.84204</cdr:y>
    </cdr:to>
    <cdr:sp macro="" textlink="">
      <cdr:nvSpPr>
        <cdr:cNvPr id="25" name="テキスト ボックス 1"/>
        <cdr:cNvSpPr txBox="1"/>
      </cdr:nvSpPr>
      <cdr:spPr>
        <a:xfrm xmlns:a="http://schemas.openxmlformats.org/drawingml/2006/main">
          <a:off x="2622596" y="1601118"/>
          <a:ext cx="163441" cy="1199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0.49718</cdr:x>
      <cdr:y>0.15793</cdr:y>
    </cdr:from>
    <cdr:to>
      <cdr:x>0.68331</cdr:x>
      <cdr:y>0.21077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A78FFB7-C364-6C42-0922-9AC4471ACBCD}"/>
            </a:ext>
          </a:extLst>
        </cdr:cNvPr>
        <cdr:cNvSpPr txBox="1"/>
      </cdr:nvSpPr>
      <cdr:spPr>
        <a:xfrm xmlns:a="http://schemas.openxmlformats.org/drawingml/2006/main">
          <a:off x="1436614" y="322803"/>
          <a:ext cx="537827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H21(2009)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0.69887</cdr:x>
      <cdr:y>0.51315</cdr:y>
    </cdr:from>
    <cdr:to>
      <cdr:x>0.87479</cdr:x>
      <cdr:y>0.59704</cdr:y>
    </cdr:to>
    <cdr:sp macro="" textlink="">
      <cdr:nvSpPr>
        <cdr:cNvPr id="17" name="テキスト ボックス 16">
          <a:extLst xmlns:a="http://schemas.openxmlformats.org/drawingml/2006/main">
            <a:ext uri="{FF2B5EF4-FFF2-40B4-BE49-F238E27FC236}">
              <a16:creationId xmlns:a16="http://schemas.microsoft.com/office/drawing/2014/main" id="{5098E3B1-613C-7993-2B32-3F8026B93D52}"/>
            </a:ext>
          </a:extLst>
        </cdr:cNvPr>
        <cdr:cNvSpPr txBox="1"/>
      </cdr:nvSpPr>
      <cdr:spPr>
        <a:xfrm xmlns:a="http://schemas.openxmlformats.org/drawingml/2006/main">
          <a:off x="2019398" y="1048852"/>
          <a:ext cx="508325" cy="171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74 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万戸</a:t>
          </a:r>
        </a:p>
      </cdr:txBody>
    </cdr:sp>
  </cdr:relSizeAnchor>
  <cdr:relSizeAnchor xmlns:cdr="http://schemas.openxmlformats.org/drawingml/2006/chartDrawing">
    <cdr:from>
      <cdr:x>0.83066</cdr:x>
      <cdr:y>0.52089</cdr:y>
    </cdr:from>
    <cdr:to>
      <cdr:x>0.88836</cdr:x>
      <cdr:y>0.55314</cdr:y>
    </cdr:to>
    <cdr:cxnSp macro="">
      <cdr:nvCxnSpPr>
        <cdr:cNvPr id="19" name="直線矢印コネクタ 18">
          <a:extLst xmlns:a="http://schemas.openxmlformats.org/drawingml/2006/main">
            <a:ext uri="{FF2B5EF4-FFF2-40B4-BE49-F238E27FC236}">
              <a16:creationId xmlns:a16="http://schemas.microsoft.com/office/drawing/2014/main" id="{963E95C3-79A8-E41B-756B-4FF7D8DB4488}"/>
            </a:ext>
          </a:extLst>
        </cdr:cNvPr>
        <cdr:cNvCxnSpPr/>
      </cdr:nvCxnSpPr>
      <cdr:spPr>
        <a:xfrm xmlns:a="http://schemas.openxmlformats.org/drawingml/2006/main" flipV="1">
          <a:off x="2374038" y="1068299"/>
          <a:ext cx="164909" cy="661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0.70649</cdr:x>
      <cdr:y>0.6311</cdr:y>
    </cdr:from>
    <cdr:to>
      <cdr:x>0.88241</cdr:x>
      <cdr:y>0.71499</cdr:y>
    </cdr:to>
    <cdr:sp macro="" textlink="">
      <cdr:nvSpPr>
        <cdr:cNvPr id="21" name="テキスト ボックス 20">
          <a:extLst xmlns:a="http://schemas.openxmlformats.org/drawingml/2006/main">
            <a:ext uri="{FF2B5EF4-FFF2-40B4-BE49-F238E27FC236}">
              <a16:creationId xmlns:a16="http://schemas.microsoft.com/office/drawing/2014/main" id="{8A2288F4-38CE-CE63-5BE8-CA2B6E398A94}"/>
            </a:ext>
          </a:extLst>
        </cdr:cNvPr>
        <cdr:cNvSpPr txBox="1"/>
      </cdr:nvSpPr>
      <cdr:spPr>
        <a:xfrm xmlns:a="http://schemas.openxmlformats.org/drawingml/2006/main">
          <a:off x="2026599" y="1379918"/>
          <a:ext cx="504635" cy="183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43 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万戸</a:t>
          </a:r>
        </a:p>
      </cdr:txBody>
    </cdr:sp>
  </cdr:relSizeAnchor>
  <cdr:relSizeAnchor xmlns:cdr="http://schemas.openxmlformats.org/drawingml/2006/chartDrawing">
    <cdr:from>
      <cdr:x>0.84884</cdr:x>
      <cdr:y>0.62372</cdr:y>
    </cdr:from>
    <cdr:to>
      <cdr:x>0.89074</cdr:x>
      <cdr:y>0.67259</cdr:y>
    </cdr:to>
    <cdr:cxnSp macro="">
      <cdr:nvCxnSpPr>
        <cdr:cNvPr id="22" name="直線矢印コネクタ 21">
          <a:extLst xmlns:a="http://schemas.openxmlformats.org/drawingml/2006/main">
            <a:ext uri="{FF2B5EF4-FFF2-40B4-BE49-F238E27FC236}">
              <a16:creationId xmlns:a16="http://schemas.microsoft.com/office/drawing/2014/main" id="{69376E61-8A3A-6F2C-F54C-245A3E666437}"/>
            </a:ext>
          </a:extLst>
        </cdr:cNvPr>
        <cdr:cNvCxnSpPr/>
      </cdr:nvCxnSpPr>
      <cdr:spPr>
        <a:xfrm xmlns:a="http://schemas.openxmlformats.org/drawingml/2006/main" flipV="1">
          <a:off x="2425997" y="1279209"/>
          <a:ext cx="119754" cy="10022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0.01311</cdr:y>
    </cdr:from>
    <cdr:to>
      <cdr:x>0.10151</cdr:x>
      <cdr:y>0.07573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28318"/>
          <a:ext cx="293557" cy="13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tIns="0" bIns="3600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（万戸）</a:t>
          </a:r>
        </a:p>
      </cdr:txBody>
    </cdr:sp>
  </cdr:relSizeAnchor>
  <cdr:relSizeAnchor xmlns:cdr="http://schemas.openxmlformats.org/drawingml/2006/chartDrawing">
    <cdr:from>
      <cdr:x>0.89359</cdr:x>
      <cdr:y>0.00735</cdr:y>
    </cdr:from>
    <cdr:to>
      <cdr:x>0.99386</cdr:x>
      <cdr:y>0.09071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566437" y="15875"/>
          <a:ext cx="287982" cy="180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（％）</a:t>
          </a:r>
        </a:p>
      </cdr:txBody>
    </cdr:sp>
  </cdr:relSizeAnchor>
  <cdr:relSizeAnchor xmlns:cdr="http://schemas.openxmlformats.org/drawingml/2006/chartDrawing">
    <cdr:from>
      <cdr:x>0.8946</cdr:x>
      <cdr:y>0.8573</cdr:y>
    </cdr:from>
    <cdr:to>
      <cdr:x>0.93814</cdr:x>
      <cdr:y>0.99721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324350" y="2924175"/>
          <a:ext cx="200025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0.9215</cdr:x>
      <cdr:y>0.84925</cdr:y>
    </cdr:from>
    <cdr:to>
      <cdr:x>0.92199</cdr:x>
      <cdr:y>0.84925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5387088" y="3246554"/>
          <a:ext cx="482159" cy="419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algn="l"/>
          <a:r>
            <a:rPr lang="ja-JP" altLang="en-US" sz="900"/>
            <a:t>（年）</a:t>
          </a:r>
        </a:p>
      </cdr:txBody>
    </cdr:sp>
  </cdr:relSizeAnchor>
  <cdr:relSizeAnchor xmlns:cdr="http://schemas.openxmlformats.org/drawingml/2006/chartDrawing">
    <cdr:from>
      <cdr:x>0.88119</cdr:x>
      <cdr:y>0.76063</cdr:y>
    </cdr:from>
    <cdr:to>
      <cdr:x>0.94108</cdr:x>
      <cdr:y>0.81967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2525825" y="1554693"/>
          <a:ext cx="171668" cy="120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0.69131</cdr:x>
      <cdr:y>0.05802</cdr:y>
    </cdr:from>
    <cdr:to>
      <cdr:x>0.84836</cdr:x>
      <cdr:y>0.11492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CBBED94-744E-9E4D-6B48-85889B52530F}"/>
            </a:ext>
          </a:extLst>
        </cdr:cNvPr>
        <cdr:cNvSpPr txBox="1"/>
      </cdr:nvSpPr>
      <cdr:spPr>
        <a:xfrm xmlns:a="http://schemas.openxmlformats.org/drawingml/2006/main">
          <a:off x="1975786" y="118999"/>
          <a:ext cx="448841" cy="11669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none" lIns="0" tIns="0" rIns="0" bIns="0" rtlCol="0" anchor="ctr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R7(2025)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年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bg1"/>
        </a:solidFill>
        <a:ln w="6350">
          <a:solidFill>
            <a:schemeClr val="tx1"/>
          </a:solidFill>
        </a:ln>
      </a:spPr>
      <a:bodyPr wrap="none" lIns="0" tIns="0" rIns="0" bIns="0" rtlCol="0" anchor="ctr"/>
      <a:lstStyle>
        <a:defPPr algn="ctr">
          <a:defRPr sz="700">
            <a:latin typeface="ＭＳ ゴシック" pitchFamily="49" charset="-128"/>
            <a:ea typeface="ＭＳ ゴシック" pitchFamily="49" charset="-128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8B63-FC92-48A9-BE79-B2BC246FF31A}">
  <dimension ref="A1:U86"/>
  <sheetViews>
    <sheetView showGridLines="0" tabSelected="1" zoomScaleNormal="100" zoomScaleSheetLayoutView="140" workbookViewId="0"/>
  </sheetViews>
  <sheetFormatPr defaultColWidth="9" defaultRowHeight="15" customHeight="1" x14ac:dyDescent="0.4"/>
  <cols>
    <col min="1" max="1" width="5" style="1" customWidth="1"/>
    <col min="2" max="3" width="9" style="1"/>
    <col min="4" max="15" width="7.625" style="1" customWidth="1"/>
    <col min="16" max="16384" width="9" style="1"/>
  </cols>
  <sheetData>
    <row r="1" spans="1:21" ht="15" customHeight="1" x14ac:dyDescent="0.4">
      <c r="A1" s="18" t="s">
        <v>24</v>
      </c>
      <c r="B1" s="18"/>
      <c r="C1" s="18"/>
    </row>
    <row r="3" spans="1:21" ht="15" customHeight="1" x14ac:dyDescent="0.4">
      <c r="E3" s="17" t="s">
        <v>23</v>
      </c>
      <c r="F3" s="1" t="s">
        <v>22</v>
      </c>
    </row>
    <row r="4" spans="1:21" ht="15" customHeight="1" x14ac:dyDescent="0.4">
      <c r="B4" s="16" t="s">
        <v>21</v>
      </c>
      <c r="C4" s="16" t="s">
        <v>20</v>
      </c>
      <c r="D4" s="15" t="s">
        <v>19</v>
      </c>
      <c r="E4" s="15" t="s">
        <v>18</v>
      </c>
      <c r="F4" s="13" t="s">
        <v>12</v>
      </c>
      <c r="G4" s="32" t="s">
        <v>17</v>
      </c>
      <c r="H4" s="32"/>
      <c r="I4" s="32"/>
      <c r="J4" s="32" t="s">
        <v>16</v>
      </c>
      <c r="K4" s="32"/>
      <c r="L4" s="32"/>
      <c r="M4" s="32" t="s">
        <v>15</v>
      </c>
      <c r="N4" s="32"/>
      <c r="O4" s="32"/>
    </row>
    <row r="5" spans="1:21" ht="15" customHeight="1" x14ac:dyDescent="0.4">
      <c r="B5" s="14"/>
      <c r="C5" s="14"/>
      <c r="D5" s="15"/>
      <c r="E5" s="15"/>
      <c r="F5" s="13"/>
      <c r="G5" s="15" t="s">
        <v>14</v>
      </c>
      <c r="H5" s="15" t="s">
        <v>13</v>
      </c>
      <c r="I5" s="15" t="s">
        <v>12</v>
      </c>
      <c r="J5" s="15" t="s">
        <v>14</v>
      </c>
      <c r="K5" s="15" t="s">
        <v>13</v>
      </c>
      <c r="L5" s="15" t="s">
        <v>12</v>
      </c>
      <c r="M5" s="15" t="s">
        <v>14</v>
      </c>
      <c r="N5" s="15" t="s">
        <v>13</v>
      </c>
      <c r="O5" s="15" t="s">
        <v>12</v>
      </c>
      <c r="U5" s="12"/>
    </row>
    <row r="6" spans="1:21" ht="30" customHeight="1" x14ac:dyDescent="0.4">
      <c r="A6" s="1">
        <v>1960</v>
      </c>
      <c r="B6" s="20" t="s">
        <v>11</v>
      </c>
      <c r="C6" s="20"/>
      <c r="D6" s="21">
        <v>42.417000000000002</v>
      </c>
      <c r="E6" s="21"/>
      <c r="F6" s="21"/>
      <c r="G6" s="21"/>
      <c r="H6" s="21"/>
      <c r="I6" s="22"/>
      <c r="J6" s="21"/>
      <c r="K6" s="21"/>
      <c r="L6" s="22"/>
      <c r="M6" s="21"/>
      <c r="N6" s="21"/>
      <c r="O6" s="22"/>
    </row>
    <row r="7" spans="1:21" ht="30" customHeight="1" x14ac:dyDescent="0.4">
      <c r="A7" s="1">
        <v>1961</v>
      </c>
      <c r="B7" s="20"/>
      <c r="C7" s="20"/>
      <c r="D7" s="21">
        <v>53.596299999999999</v>
      </c>
      <c r="E7" s="21"/>
      <c r="F7" s="21"/>
      <c r="G7" s="21"/>
      <c r="H7" s="21"/>
      <c r="I7" s="22"/>
      <c r="J7" s="21"/>
      <c r="K7" s="21"/>
      <c r="L7" s="22"/>
      <c r="M7" s="21"/>
      <c r="N7" s="21"/>
      <c r="O7" s="22"/>
    </row>
    <row r="8" spans="1:21" ht="30" customHeight="1" x14ac:dyDescent="0.4">
      <c r="A8" s="1">
        <v>1962</v>
      </c>
      <c r="B8" s="20"/>
      <c r="C8" s="20"/>
      <c r="D8" s="21">
        <v>58.612200000000001</v>
      </c>
      <c r="E8" s="21"/>
      <c r="F8" s="21"/>
      <c r="G8" s="21"/>
      <c r="H8" s="21"/>
      <c r="I8" s="22"/>
      <c r="J8" s="21"/>
      <c r="K8" s="21"/>
      <c r="L8" s="22"/>
      <c r="M8" s="21"/>
      <c r="N8" s="21"/>
      <c r="O8" s="22"/>
    </row>
    <row r="9" spans="1:21" ht="30" customHeight="1" x14ac:dyDescent="0.4">
      <c r="A9" s="1">
        <v>1963</v>
      </c>
      <c r="B9" s="20"/>
      <c r="C9" s="20"/>
      <c r="D9" s="21">
        <v>68.874300000000005</v>
      </c>
      <c r="E9" s="21"/>
      <c r="F9" s="21"/>
      <c r="G9" s="21"/>
      <c r="H9" s="21"/>
      <c r="I9" s="22"/>
      <c r="J9" s="21"/>
      <c r="K9" s="21"/>
      <c r="L9" s="22"/>
      <c r="M9" s="21"/>
      <c r="N9" s="21"/>
      <c r="O9" s="22"/>
      <c r="Q9" s="9"/>
      <c r="R9" s="9"/>
    </row>
    <row r="10" spans="1:21" ht="30" customHeight="1" x14ac:dyDescent="0.4">
      <c r="A10" s="1">
        <v>1964</v>
      </c>
      <c r="B10" s="20"/>
      <c r="C10" s="20"/>
      <c r="D10" s="21">
        <v>75.142899999999997</v>
      </c>
      <c r="E10" s="21"/>
      <c r="F10" s="21"/>
      <c r="G10" s="21"/>
      <c r="H10" s="21"/>
      <c r="I10" s="22"/>
      <c r="J10" s="21"/>
      <c r="K10" s="21"/>
      <c r="L10" s="22"/>
      <c r="M10" s="21"/>
      <c r="N10" s="21"/>
      <c r="O10" s="22"/>
      <c r="Q10" s="11"/>
      <c r="R10" s="11"/>
    </row>
    <row r="11" spans="1:21" ht="30" customHeight="1" x14ac:dyDescent="0.4">
      <c r="A11" s="1">
        <v>1965</v>
      </c>
      <c r="B11" s="20"/>
      <c r="C11" s="23" t="s">
        <v>10</v>
      </c>
      <c r="D11" s="21">
        <v>84.259600000000006</v>
      </c>
      <c r="E11" s="21">
        <v>64.653599999999997</v>
      </c>
      <c r="F11" s="22">
        <f t="shared" ref="F11:F69" si="0">(E11/D11)*100</f>
        <v>76.7314347563957</v>
      </c>
      <c r="G11" s="21">
        <v>52.602699999999999</v>
      </c>
      <c r="H11" s="21">
        <v>47.0259</v>
      </c>
      <c r="I11" s="22">
        <f t="shared" ref="I11:I69" si="1">(H11/G11)*100</f>
        <v>89.398262826813081</v>
      </c>
      <c r="J11" s="21"/>
      <c r="K11" s="21"/>
      <c r="L11" s="22"/>
      <c r="M11" s="21">
        <v>31.6569</v>
      </c>
      <c r="N11" s="21">
        <v>17.627700000000001</v>
      </c>
      <c r="O11" s="22">
        <f t="shared" ref="O11:O69" si="2">(N11/M11)*100</f>
        <v>55.683595045629865</v>
      </c>
      <c r="Q11" s="9"/>
      <c r="R11" s="9"/>
    </row>
    <row r="12" spans="1:21" ht="30" customHeight="1" x14ac:dyDescent="0.4">
      <c r="A12" s="1">
        <v>1966</v>
      </c>
      <c r="B12" s="20"/>
      <c r="C12" s="20"/>
      <c r="D12" s="21">
        <v>85.657899999999998</v>
      </c>
      <c r="E12" s="21">
        <v>64.230400000000003</v>
      </c>
      <c r="F12" s="22">
        <f t="shared" si="0"/>
        <v>74.984794163760739</v>
      </c>
      <c r="G12" s="21">
        <v>56.275100000000002</v>
      </c>
      <c r="H12" s="21">
        <v>50.109900000000003</v>
      </c>
      <c r="I12" s="22">
        <f t="shared" si="1"/>
        <v>89.044533017266971</v>
      </c>
      <c r="J12" s="21"/>
      <c r="K12" s="21"/>
      <c r="L12" s="22"/>
      <c r="M12" s="21">
        <v>29.3828</v>
      </c>
      <c r="N12" s="21">
        <v>14.1205</v>
      </c>
      <c r="O12" s="22">
        <f t="shared" si="2"/>
        <v>48.057026559756046</v>
      </c>
      <c r="Q12" s="9"/>
      <c r="R12" s="9"/>
    </row>
    <row r="13" spans="1:21" ht="30" customHeight="1" x14ac:dyDescent="0.4">
      <c r="A13" s="1">
        <v>1967</v>
      </c>
      <c r="B13" s="20"/>
      <c r="C13" s="20"/>
      <c r="D13" s="21">
        <v>99.115799999999993</v>
      </c>
      <c r="E13" s="21">
        <v>75.776499999999999</v>
      </c>
      <c r="F13" s="22">
        <f t="shared" si="0"/>
        <v>76.452492942598454</v>
      </c>
      <c r="G13" s="21">
        <v>69.498599999999996</v>
      </c>
      <c r="H13" s="21">
        <v>62.157299999999999</v>
      </c>
      <c r="I13" s="22">
        <f t="shared" si="1"/>
        <v>89.436765632689003</v>
      </c>
      <c r="J13" s="21"/>
      <c r="K13" s="21"/>
      <c r="L13" s="22"/>
      <c r="M13" s="21">
        <v>29.6172</v>
      </c>
      <c r="N13" s="21">
        <v>13.619199999999999</v>
      </c>
      <c r="O13" s="22">
        <f t="shared" si="2"/>
        <v>45.984090325891707</v>
      </c>
      <c r="Q13" s="9"/>
      <c r="R13" s="9"/>
    </row>
    <row r="14" spans="1:21" ht="30" customHeight="1" x14ac:dyDescent="0.4">
      <c r="A14" s="1">
        <v>1968</v>
      </c>
      <c r="B14" s="20"/>
      <c r="C14" s="20"/>
      <c r="D14" s="21">
        <v>120.1675</v>
      </c>
      <c r="E14" s="21">
        <v>88.593100000000007</v>
      </c>
      <c r="F14" s="22">
        <f t="shared" si="0"/>
        <v>73.724675973120853</v>
      </c>
      <c r="G14" s="21">
        <v>81.533500000000004</v>
      </c>
      <c r="H14" s="21">
        <v>72.599400000000003</v>
      </c>
      <c r="I14" s="22">
        <f t="shared" si="1"/>
        <v>89.042418147141973</v>
      </c>
      <c r="J14" s="21"/>
      <c r="K14" s="21"/>
      <c r="L14" s="22"/>
      <c r="M14" s="21">
        <v>38.634</v>
      </c>
      <c r="N14" s="21">
        <v>15.9937</v>
      </c>
      <c r="O14" s="22">
        <f t="shared" si="2"/>
        <v>41.397991406533109</v>
      </c>
      <c r="Q14" s="9"/>
      <c r="R14" s="9"/>
    </row>
    <row r="15" spans="1:21" ht="30" customHeight="1" x14ac:dyDescent="0.4">
      <c r="A15" s="1">
        <v>1969</v>
      </c>
      <c r="B15" s="20"/>
      <c r="C15" s="20"/>
      <c r="D15" s="21">
        <v>134.06120000000001</v>
      </c>
      <c r="E15" s="21">
        <v>96.094800000000006</v>
      </c>
      <c r="F15" s="22">
        <f t="shared" si="0"/>
        <v>71.679799971953102</v>
      </c>
      <c r="G15" s="21">
        <v>88.274100000000004</v>
      </c>
      <c r="H15" s="21">
        <v>78.502899999999997</v>
      </c>
      <c r="I15" s="22">
        <f t="shared" si="1"/>
        <v>88.930841549219977</v>
      </c>
      <c r="J15" s="21"/>
      <c r="K15" s="21"/>
      <c r="L15" s="22"/>
      <c r="M15" s="21">
        <v>45.787100000000002</v>
      </c>
      <c r="N15" s="21">
        <v>17.591899999999999</v>
      </c>
      <c r="O15" s="22">
        <f t="shared" si="2"/>
        <v>38.421083667670587</v>
      </c>
      <c r="Q15" s="9"/>
      <c r="R15" s="9"/>
    </row>
    <row r="16" spans="1:21" ht="30" customHeight="1" x14ac:dyDescent="0.4">
      <c r="A16" s="1">
        <v>1970</v>
      </c>
      <c r="B16" s="20" t="s">
        <v>9</v>
      </c>
      <c r="C16" s="20" t="s">
        <v>9</v>
      </c>
      <c r="D16" s="21">
        <v>148.4556</v>
      </c>
      <c r="E16" s="21">
        <v>103.55</v>
      </c>
      <c r="F16" s="22">
        <f t="shared" si="0"/>
        <v>69.751494723001343</v>
      </c>
      <c r="G16" s="21">
        <v>96.150400000000005</v>
      </c>
      <c r="H16" s="21">
        <v>85.352800000000002</v>
      </c>
      <c r="I16" s="22">
        <f t="shared" si="1"/>
        <v>88.770093520151761</v>
      </c>
      <c r="J16" s="21"/>
      <c r="K16" s="21"/>
      <c r="L16" s="22"/>
      <c r="M16" s="21">
        <v>52.305199999999999</v>
      </c>
      <c r="N16" s="21">
        <v>18.197199999999999</v>
      </c>
      <c r="O16" s="22">
        <f t="shared" si="2"/>
        <v>34.790422367183375</v>
      </c>
      <c r="Q16" s="9"/>
      <c r="R16" s="9"/>
    </row>
    <row r="17" spans="1:18" ht="30" customHeight="1" x14ac:dyDescent="0.4">
      <c r="A17" s="1">
        <v>1971</v>
      </c>
      <c r="B17" s="20"/>
      <c r="C17" s="20"/>
      <c r="D17" s="21">
        <v>146.376</v>
      </c>
      <c r="E17" s="21">
        <v>96.710499999999996</v>
      </c>
      <c r="F17" s="22">
        <f t="shared" si="0"/>
        <v>66.069915833196688</v>
      </c>
      <c r="G17" s="21">
        <v>91.707300000000004</v>
      </c>
      <c r="H17" s="21">
        <v>73.618700000000004</v>
      </c>
      <c r="I17" s="22">
        <f t="shared" si="1"/>
        <v>80.27572505133179</v>
      </c>
      <c r="J17" s="21"/>
      <c r="K17" s="21"/>
      <c r="L17" s="22"/>
      <c r="M17" s="21">
        <v>54.668700000000001</v>
      </c>
      <c r="N17" s="21">
        <v>17.091799999999999</v>
      </c>
      <c r="O17" s="22">
        <f t="shared" si="2"/>
        <v>31.264324924499761</v>
      </c>
      <c r="Q17" s="9"/>
      <c r="R17" s="9"/>
    </row>
    <row r="18" spans="1:18" ht="30" customHeight="1" x14ac:dyDescent="0.4">
      <c r="A18" s="1">
        <v>1972</v>
      </c>
      <c r="B18" s="20"/>
      <c r="C18" s="20"/>
      <c r="D18" s="21">
        <v>180.75810000000001</v>
      </c>
      <c r="E18" s="21">
        <v>111.1846</v>
      </c>
      <c r="F18" s="22">
        <f t="shared" si="0"/>
        <v>61.510161923587383</v>
      </c>
      <c r="G18" s="21">
        <v>106.31610000000001</v>
      </c>
      <c r="H18" s="21">
        <v>91.503299999999996</v>
      </c>
      <c r="I18" s="22">
        <f t="shared" si="1"/>
        <v>86.067209011617223</v>
      </c>
      <c r="J18" s="21"/>
      <c r="K18" s="21"/>
      <c r="L18" s="22"/>
      <c r="M18" s="21">
        <v>74.441999999999993</v>
      </c>
      <c r="N18" s="21">
        <v>19.6813</v>
      </c>
      <c r="O18" s="22">
        <f t="shared" si="2"/>
        <v>26.438435291905112</v>
      </c>
      <c r="Q18" s="9"/>
      <c r="R18" s="9"/>
    </row>
    <row r="19" spans="1:18" ht="30" customHeight="1" x14ac:dyDescent="0.4">
      <c r="A19" s="1">
        <v>1973</v>
      </c>
      <c r="B19" s="20"/>
      <c r="C19" s="20"/>
      <c r="D19" s="21">
        <v>190.5112</v>
      </c>
      <c r="E19" s="21">
        <v>112.0484</v>
      </c>
      <c r="F19" s="22">
        <f t="shared" si="0"/>
        <v>58.814599876542694</v>
      </c>
      <c r="G19" s="21">
        <v>116.3549</v>
      </c>
      <c r="H19" s="21">
        <v>97.831699999999998</v>
      </c>
      <c r="I19" s="22">
        <f t="shared" si="1"/>
        <v>84.080429788517719</v>
      </c>
      <c r="J19" s="21"/>
      <c r="K19" s="21"/>
      <c r="L19" s="22"/>
      <c r="M19" s="21">
        <v>74.156300000000002</v>
      </c>
      <c r="N19" s="21">
        <v>14.216699999999999</v>
      </c>
      <c r="O19" s="22">
        <f t="shared" si="2"/>
        <v>19.171263938465106</v>
      </c>
      <c r="Q19" s="9"/>
      <c r="R19" s="9"/>
    </row>
    <row r="20" spans="1:18" ht="30" customHeight="1" x14ac:dyDescent="0.4">
      <c r="A20" s="1">
        <v>1974</v>
      </c>
      <c r="B20" s="20"/>
      <c r="C20" s="20"/>
      <c r="D20" s="21">
        <v>131.61000000000001</v>
      </c>
      <c r="E20" s="21">
        <v>86.963700000000003</v>
      </c>
      <c r="F20" s="22">
        <f t="shared" si="0"/>
        <v>66.076817870982438</v>
      </c>
      <c r="G20" s="21">
        <v>94.209000000000003</v>
      </c>
      <c r="H20" s="21">
        <v>79.6768</v>
      </c>
      <c r="I20" s="22">
        <f t="shared" si="1"/>
        <v>84.574509866360955</v>
      </c>
      <c r="J20" s="21"/>
      <c r="K20" s="21"/>
      <c r="L20" s="22"/>
      <c r="M20" s="21">
        <v>37.401000000000003</v>
      </c>
      <c r="N20" s="21">
        <v>7.2869000000000002</v>
      </c>
      <c r="O20" s="22">
        <f t="shared" si="2"/>
        <v>19.483168899227294</v>
      </c>
      <c r="Q20" s="9"/>
      <c r="R20" s="9"/>
    </row>
    <row r="21" spans="1:18" ht="30" customHeight="1" x14ac:dyDescent="0.4">
      <c r="A21" s="1">
        <v>1975</v>
      </c>
      <c r="B21" s="20"/>
      <c r="C21" s="20"/>
      <c r="D21" s="21">
        <v>135.62860000000001</v>
      </c>
      <c r="E21" s="21">
        <v>90.738900000000001</v>
      </c>
      <c r="F21" s="22">
        <f t="shared" si="0"/>
        <v>66.90248221982678</v>
      </c>
      <c r="G21" s="21">
        <v>97.267499999999998</v>
      </c>
      <c r="H21" s="21">
        <v>82.432500000000005</v>
      </c>
      <c r="I21" s="22">
        <f t="shared" si="1"/>
        <v>84.748245816948113</v>
      </c>
      <c r="J21" s="21"/>
      <c r="K21" s="21"/>
      <c r="L21" s="22"/>
      <c r="M21" s="21">
        <v>38.3611</v>
      </c>
      <c r="N21" s="21">
        <v>8.3064</v>
      </c>
      <c r="O21" s="22">
        <f t="shared" si="2"/>
        <v>21.653185127642324</v>
      </c>
      <c r="Q21" s="9"/>
      <c r="R21" s="9"/>
    </row>
    <row r="22" spans="1:18" ht="30" customHeight="1" x14ac:dyDescent="0.4">
      <c r="A22" s="1">
        <v>1976</v>
      </c>
      <c r="B22" s="20"/>
      <c r="C22" s="20"/>
      <c r="D22" s="21">
        <v>152.3844</v>
      </c>
      <c r="E22" s="21">
        <v>99.296599999999998</v>
      </c>
      <c r="F22" s="22">
        <f t="shared" si="0"/>
        <v>65.161919461572182</v>
      </c>
      <c r="G22" s="21">
        <v>102.52930000000001</v>
      </c>
      <c r="H22" s="21">
        <v>87.080200000000005</v>
      </c>
      <c r="I22" s="22">
        <f t="shared" si="1"/>
        <v>84.93201455583916</v>
      </c>
      <c r="J22" s="21"/>
      <c r="K22" s="21"/>
      <c r="L22" s="22"/>
      <c r="M22" s="21">
        <v>49.8551</v>
      </c>
      <c r="N22" s="21">
        <v>12.2164</v>
      </c>
      <c r="O22" s="22">
        <f t="shared" si="2"/>
        <v>24.503812047313115</v>
      </c>
      <c r="Q22" s="9"/>
      <c r="R22" s="9"/>
    </row>
    <row r="23" spans="1:18" ht="30" customHeight="1" x14ac:dyDescent="0.4">
      <c r="A23" s="1">
        <v>1977</v>
      </c>
      <c r="B23" s="20"/>
      <c r="C23" s="20"/>
      <c r="D23" s="21">
        <v>150.82599999999999</v>
      </c>
      <c r="E23" s="21">
        <v>94.648899999999998</v>
      </c>
      <c r="F23" s="22">
        <f t="shared" si="0"/>
        <v>62.753702942463505</v>
      </c>
      <c r="G23" s="21">
        <v>100.3886</v>
      </c>
      <c r="H23" s="21">
        <v>85.373000000000005</v>
      </c>
      <c r="I23" s="22">
        <f t="shared" si="1"/>
        <v>85.042524748826068</v>
      </c>
      <c r="J23" s="21"/>
      <c r="K23" s="21"/>
      <c r="L23" s="22"/>
      <c r="M23" s="21">
        <v>50.437399999999997</v>
      </c>
      <c r="N23" s="21">
        <v>9.2759</v>
      </c>
      <c r="O23" s="22">
        <f t="shared" si="2"/>
        <v>18.390916264517998</v>
      </c>
      <c r="Q23" s="9"/>
      <c r="R23" s="9"/>
    </row>
    <row r="24" spans="1:18" ht="30" customHeight="1" x14ac:dyDescent="0.4">
      <c r="A24" s="1">
        <v>1978</v>
      </c>
      <c r="B24" s="20"/>
      <c r="C24" s="20"/>
      <c r="D24" s="21">
        <v>154.93620000000001</v>
      </c>
      <c r="E24" s="21">
        <v>95.815799999999996</v>
      </c>
      <c r="F24" s="22">
        <f t="shared" si="0"/>
        <v>61.842100167681913</v>
      </c>
      <c r="G24" s="21">
        <v>104.1084</v>
      </c>
      <c r="H24" s="21">
        <v>87.899100000000004</v>
      </c>
      <c r="I24" s="22">
        <f t="shared" si="1"/>
        <v>84.43036296782968</v>
      </c>
      <c r="J24" s="21"/>
      <c r="K24" s="21"/>
      <c r="L24" s="22"/>
      <c r="M24" s="21">
        <v>50.827800000000003</v>
      </c>
      <c r="N24" s="21">
        <v>7.9166999999999996</v>
      </c>
      <c r="O24" s="22">
        <f t="shared" si="2"/>
        <v>15.575531500478082</v>
      </c>
      <c r="Q24" s="9"/>
      <c r="R24" s="9"/>
    </row>
    <row r="25" spans="1:18" ht="30" customHeight="1" x14ac:dyDescent="0.4">
      <c r="A25" s="1">
        <v>1979</v>
      </c>
      <c r="B25" s="20"/>
      <c r="C25" s="20"/>
      <c r="D25" s="21">
        <v>149.3023</v>
      </c>
      <c r="E25" s="21">
        <v>90.953400000000002</v>
      </c>
      <c r="F25" s="22">
        <f t="shared" si="0"/>
        <v>60.91895436306072</v>
      </c>
      <c r="G25" s="21">
        <v>99.899900000000002</v>
      </c>
      <c r="H25" s="21">
        <v>83.860500000000002</v>
      </c>
      <c r="I25" s="22">
        <f t="shared" si="1"/>
        <v>83.944528473001483</v>
      </c>
      <c r="J25" s="21"/>
      <c r="K25" s="21"/>
      <c r="L25" s="22"/>
      <c r="M25" s="21">
        <v>49.4024</v>
      </c>
      <c r="N25" s="21">
        <v>7.0929000000000002</v>
      </c>
      <c r="O25" s="22">
        <f t="shared" si="2"/>
        <v>14.357399640503296</v>
      </c>
      <c r="Q25" s="9"/>
      <c r="R25" s="9"/>
    </row>
    <row r="26" spans="1:18" ht="30" customHeight="1" x14ac:dyDescent="0.4">
      <c r="A26" s="1">
        <v>1980</v>
      </c>
      <c r="B26" s="20" t="s">
        <v>8</v>
      </c>
      <c r="C26" s="20" t="s">
        <v>8</v>
      </c>
      <c r="D26" s="21">
        <v>126.8626</v>
      </c>
      <c r="E26" s="21">
        <v>75.065299999999993</v>
      </c>
      <c r="F26" s="22">
        <f t="shared" si="0"/>
        <v>59.170551446998552</v>
      </c>
      <c r="G26" s="21">
        <v>84.375699999999995</v>
      </c>
      <c r="H26" s="21">
        <v>70.080600000000004</v>
      </c>
      <c r="I26" s="22">
        <f t="shared" si="1"/>
        <v>83.057799816771904</v>
      </c>
      <c r="J26" s="21"/>
      <c r="K26" s="21"/>
      <c r="L26" s="22"/>
      <c r="M26" s="21">
        <v>42.486899999999999</v>
      </c>
      <c r="N26" s="21">
        <v>4.9847000000000001</v>
      </c>
      <c r="O26" s="22">
        <f t="shared" si="2"/>
        <v>11.732322198136368</v>
      </c>
      <c r="Q26" s="9"/>
      <c r="R26" s="9"/>
    </row>
    <row r="27" spans="1:18" ht="30" customHeight="1" x14ac:dyDescent="0.4">
      <c r="A27" s="1">
        <v>1981</v>
      </c>
      <c r="B27" s="20"/>
      <c r="C27" s="20"/>
      <c r="D27" s="21">
        <v>115.1699</v>
      </c>
      <c r="E27" s="21">
        <v>65.364699999999999</v>
      </c>
      <c r="F27" s="22">
        <f t="shared" si="0"/>
        <v>56.755020191907782</v>
      </c>
      <c r="G27" s="21">
        <v>73.299099999999996</v>
      </c>
      <c r="H27" s="21">
        <v>60.343400000000003</v>
      </c>
      <c r="I27" s="22">
        <f t="shared" si="1"/>
        <v>82.324885298728105</v>
      </c>
      <c r="J27" s="21"/>
      <c r="K27" s="21"/>
      <c r="L27" s="22"/>
      <c r="M27" s="21">
        <v>41.870800000000003</v>
      </c>
      <c r="N27" s="21">
        <v>5.0213000000000001</v>
      </c>
      <c r="O27" s="22">
        <f t="shared" si="2"/>
        <v>11.992366995615082</v>
      </c>
      <c r="Q27" s="9"/>
      <c r="R27" s="9"/>
    </row>
    <row r="28" spans="1:18" ht="30" customHeight="1" x14ac:dyDescent="0.4">
      <c r="A28" s="1">
        <v>1982</v>
      </c>
      <c r="B28" s="20"/>
      <c r="C28" s="20"/>
      <c r="D28" s="21">
        <v>114.61490000000001</v>
      </c>
      <c r="E28" s="21">
        <v>66.695999999999998</v>
      </c>
      <c r="F28" s="22">
        <f t="shared" si="0"/>
        <v>58.191386983716775</v>
      </c>
      <c r="G28" s="21">
        <v>74.481999999999999</v>
      </c>
      <c r="H28" s="21">
        <v>60.6935</v>
      </c>
      <c r="I28" s="22">
        <f t="shared" si="1"/>
        <v>81.487473483526216</v>
      </c>
      <c r="J28" s="21"/>
      <c r="K28" s="21"/>
      <c r="L28" s="22"/>
      <c r="M28" s="21">
        <v>40.132899999999999</v>
      </c>
      <c r="N28" s="21">
        <v>6.0025000000000004</v>
      </c>
      <c r="O28" s="22">
        <f t="shared" si="2"/>
        <v>14.956556839899434</v>
      </c>
      <c r="Q28" s="9"/>
      <c r="R28" s="9"/>
    </row>
    <row r="29" spans="1:18" ht="30" customHeight="1" x14ac:dyDescent="0.4">
      <c r="A29" s="1">
        <v>1983</v>
      </c>
      <c r="B29" s="20"/>
      <c r="C29" s="20"/>
      <c r="D29" s="21">
        <v>113.6797</v>
      </c>
      <c r="E29" s="21">
        <v>59.084800000000001</v>
      </c>
      <c r="F29" s="22">
        <f t="shared" si="0"/>
        <v>51.974802889170192</v>
      </c>
      <c r="G29" s="21">
        <v>63.376399999999997</v>
      </c>
      <c r="H29" s="21">
        <v>51.266199999999998</v>
      </c>
      <c r="I29" s="22">
        <f t="shared" si="1"/>
        <v>80.891625273761207</v>
      </c>
      <c r="J29" s="21"/>
      <c r="K29" s="21"/>
      <c r="L29" s="22"/>
      <c r="M29" s="21">
        <v>50.3033</v>
      </c>
      <c r="N29" s="21">
        <v>7.8186</v>
      </c>
      <c r="O29" s="22">
        <f t="shared" si="2"/>
        <v>15.542916667494975</v>
      </c>
      <c r="Q29" s="9"/>
      <c r="R29" s="9"/>
    </row>
    <row r="30" spans="1:18" ht="30" customHeight="1" x14ac:dyDescent="0.4">
      <c r="A30" s="1">
        <v>1984</v>
      </c>
      <c r="B30" s="20"/>
      <c r="C30" s="20"/>
      <c r="D30" s="21">
        <v>118.7282</v>
      </c>
      <c r="E30" s="21">
        <v>59.414400000000001</v>
      </c>
      <c r="F30" s="22">
        <f t="shared" si="0"/>
        <v>50.042365672182342</v>
      </c>
      <c r="G30" s="21">
        <v>62.173699999999997</v>
      </c>
      <c r="H30" s="21">
        <v>50.266199999999998</v>
      </c>
      <c r="I30" s="22">
        <f t="shared" si="1"/>
        <v>80.848011297381376</v>
      </c>
      <c r="J30" s="21"/>
      <c r="K30" s="21"/>
      <c r="L30" s="22"/>
      <c r="M30" s="21">
        <v>56.554499999999997</v>
      </c>
      <c r="N30" s="21">
        <v>9.1481999999999992</v>
      </c>
      <c r="O30" s="22">
        <f t="shared" si="2"/>
        <v>16.175901121926636</v>
      </c>
      <c r="Q30" s="9"/>
      <c r="R30" s="9"/>
    </row>
    <row r="31" spans="1:18" ht="30" customHeight="1" x14ac:dyDescent="0.4">
      <c r="A31" s="1">
        <v>1985</v>
      </c>
      <c r="B31" s="20"/>
      <c r="C31" s="20"/>
      <c r="D31" s="21">
        <v>123.60720000000001</v>
      </c>
      <c r="E31" s="21">
        <v>59.191099999999999</v>
      </c>
      <c r="F31" s="22">
        <f t="shared" si="0"/>
        <v>47.886449980260046</v>
      </c>
      <c r="G31" s="21">
        <v>60.920099999999998</v>
      </c>
      <c r="H31" s="21">
        <v>49.327800000000003</v>
      </c>
      <c r="I31" s="22">
        <f t="shared" si="1"/>
        <v>80.971305037253728</v>
      </c>
      <c r="J31" s="21"/>
      <c r="K31" s="21"/>
      <c r="L31" s="22"/>
      <c r="M31" s="21">
        <v>62.687100000000001</v>
      </c>
      <c r="N31" s="21">
        <v>9.8633000000000006</v>
      </c>
      <c r="O31" s="22">
        <f t="shared" si="2"/>
        <v>15.734178164247508</v>
      </c>
      <c r="Q31" s="9"/>
      <c r="R31" s="9"/>
    </row>
    <row r="32" spans="1:18" ht="30" customHeight="1" x14ac:dyDescent="0.4">
      <c r="A32" s="1">
        <v>1986</v>
      </c>
      <c r="B32" s="20"/>
      <c r="C32" s="20"/>
      <c r="D32" s="21">
        <v>136.46090000000001</v>
      </c>
      <c r="E32" s="21">
        <v>63.385800000000003</v>
      </c>
      <c r="F32" s="22">
        <f t="shared" si="0"/>
        <v>46.449788913894011</v>
      </c>
      <c r="G32" s="21">
        <v>61.845599999999997</v>
      </c>
      <c r="H32" s="21">
        <v>50.454599999999999</v>
      </c>
      <c r="I32" s="22">
        <f t="shared" si="1"/>
        <v>81.581551476580387</v>
      </c>
      <c r="J32" s="21"/>
      <c r="K32" s="21"/>
      <c r="L32" s="22"/>
      <c r="M32" s="21">
        <v>74.615300000000005</v>
      </c>
      <c r="N32" s="21">
        <v>12.9312</v>
      </c>
      <c r="O32" s="22">
        <f t="shared" si="2"/>
        <v>17.330493879941514</v>
      </c>
      <c r="Q32" s="9"/>
      <c r="R32" s="9"/>
    </row>
    <row r="33" spans="1:18" ht="30" customHeight="1" x14ac:dyDescent="0.4">
      <c r="A33" s="1">
        <v>1987</v>
      </c>
      <c r="B33" s="20"/>
      <c r="C33" s="20"/>
      <c r="D33" s="21">
        <v>167.43</v>
      </c>
      <c r="E33" s="21">
        <v>74.155199999999994</v>
      </c>
      <c r="F33" s="22">
        <f t="shared" si="0"/>
        <v>44.290270560831388</v>
      </c>
      <c r="G33" s="21">
        <v>70.269800000000004</v>
      </c>
      <c r="H33" s="21">
        <v>57.008000000000003</v>
      </c>
      <c r="I33" s="22">
        <f t="shared" si="1"/>
        <v>81.127312159704459</v>
      </c>
      <c r="J33" s="21"/>
      <c r="K33" s="21"/>
      <c r="L33" s="22"/>
      <c r="M33" s="21">
        <v>97.160200000000003</v>
      </c>
      <c r="N33" s="21">
        <v>17.147200000000002</v>
      </c>
      <c r="O33" s="22">
        <f t="shared" si="2"/>
        <v>17.648378657104452</v>
      </c>
      <c r="Q33" s="9"/>
      <c r="R33" s="9"/>
    </row>
    <row r="34" spans="1:18" ht="30" customHeight="1" x14ac:dyDescent="0.4">
      <c r="A34" s="1">
        <v>1988</v>
      </c>
      <c r="B34" s="20"/>
      <c r="C34" s="20"/>
      <c r="D34" s="21">
        <v>168.46440000000001</v>
      </c>
      <c r="E34" s="21">
        <v>69.726699999999994</v>
      </c>
      <c r="F34" s="22">
        <f t="shared" si="0"/>
        <v>41.389575483010056</v>
      </c>
      <c r="G34" s="21">
        <v>65.034199999999998</v>
      </c>
      <c r="H34" s="21">
        <v>52.6526</v>
      </c>
      <c r="I34" s="22">
        <f t="shared" si="1"/>
        <v>80.961401847028185</v>
      </c>
      <c r="J34" s="21">
        <v>4.0552000000000001</v>
      </c>
      <c r="K34" s="21">
        <v>2.1570999999999998</v>
      </c>
      <c r="L34" s="22">
        <f t="shared" ref="L34:L69" si="3">(K34/J34)*100</f>
        <v>53.193430656934304</v>
      </c>
      <c r="M34" s="21">
        <v>99.375</v>
      </c>
      <c r="N34" s="21">
        <v>14.917</v>
      </c>
      <c r="O34" s="22">
        <f t="shared" si="2"/>
        <v>15.010817610062894</v>
      </c>
      <c r="Q34" s="9"/>
      <c r="R34" s="9"/>
    </row>
    <row r="35" spans="1:18" ht="30" customHeight="1" x14ac:dyDescent="0.4">
      <c r="A35" s="1">
        <v>1989</v>
      </c>
      <c r="B35" s="20"/>
      <c r="C35" s="20"/>
      <c r="D35" s="21">
        <v>166.2612</v>
      </c>
      <c r="E35" s="21">
        <v>71.986999999999995</v>
      </c>
      <c r="F35" s="22">
        <f t="shared" si="0"/>
        <v>43.297534241302237</v>
      </c>
      <c r="G35" s="21">
        <v>64.805899999999994</v>
      </c>
      <c r="H35" s="21">
        <v>52.483600000000003</v>
      </c>
      <c r="I35" s="22">
        <f t="shared" si="1"/>
        <v>80.985836166151543</v>
      </c>
      <c r="J35" s="21">
        <v>4.0914000000000001</v>
      </c>
      <c r="K35" s="21">
        <v>2.5413000000000001</v>
      </c>
      <c r="L35" s="22">
        <f t="shared" si="3"/>
        <v>62.113213081096944</v>
      </c>
      <c r="M35" s="21">
        <v>97.363900000000001</v>
      </c>
      <c r="N35" s="21">
        <v>16.9621</v>
      </c>
      <c r="O35" s="22">
        <f t="shared" si="2"/>
        <v>17.421344050515643</v>
      </c>
      <c r="Q35" s="9"/>
      <c r="R35" s="9"/>
    </row>
    <row r="36" spans="1:18" ht="30" customHeight="1" x14ac:dyDescent="0.4">
      <c r="A36" s="1">
        <v>1990</v>
      </c>
      <c r="B36" s="20" t="s">
        <v>7</v>
      </c>
      <c r="C36" s="20" t="s">
        <v>7</v>
      </c>
      <c r="D36" s="21">
        <v>170.71090000000001</v>
      </c>
      <c r="E36" s="21">
        <v>72.776499999999999</v>
      </c>
      <c r="F36" s="22">
        <f t="shared" si="0"/>
        <v>42.631431267716351</v>
      </c>
      <c r="G36" s="21">
        <v>63.725099999999998</v>
      </c>
      <c r="H36" s="21">
        <v>51.3125</v>
      </c>
      <c r="I36" s="22">
        <f t="shared" si="1"/>
        <v>80.521646886391707</v>
      </c>
      <c r="J36" s="21">
        <v>3.6474000000000002</v>
      </c>
      <c r="K36" s="21">
        <v>2.3925999999999998</v>
      </c>
      <c r="L36" s="22">
        <f t="shared" si="3"/>
        <v>65.597411855019999</v>
      </c>
      <c r="M36" s="21">
        <v>103.33839999999999</v>
      </c>
      <c r="N36" s="21">
        <v>19.071400000000001</v>
      </c>
      <c r="O36" s="22">
        <f t="shared" si="2"/>
        <v>18.455288643911654</v>
      </c>
      <c r="Q36" s="9"/>
      <c r="R36" s="9"/>
    </row>
    <row r="37" spans="1:18" ht="30" customHeight="1" x14ac:dyDescent="0.4">
      <c r="A37" s="1">
        <v>1991</v>
      </c>
      <c r="B37" s="20"/>
      <c r="C37" s="20"/>
      <c r="D37" s="21">
        <v>137.01259999999999</v>
      </c>
      <c r="E37" s="21">
        <v>62.400300000000001</v>
      </c>
      <c r="F37" s="22">
        <f t="shared" si="0"/>
        <v>45.543475563561309</v>
      </c>
      <c r="G37" s="21">
        <v>56.622100000000003</v>
      </c>
      <c r="H37" s="21">
        <v>45.7575</v>
      </c>
      <c r="I37" s="22">
        <f t="shared" si="1"/>
        <v>80.812085740373448</v>
      </c>
      <c r="J37" s="21">
        <v>3.0550000000000002</v>
      </c>
      <c r="K37" s="21">
        <v>2.1297999999999999</v>
      </c>
      <c r="L37" s="22">
        <f t="shared" si="3"/>
        <v>69.715220949263497</v>
      </c>
      <c r="M37" s="21">
        <v>77.335499999999996</v>
      </c>
      <c r="N37" s="21">
        <v>14.513</v>
      </c>
      <c r="O37" s="22">
        <f t="shared" si="2"/>
        <v>18.766284565303128</v>
      </c>
      <c r="Q37" s="9"/>
      <c r="R37" s="9"/>
    </row>
    <row r="38" spans="1:18" ht="30" customHeight="1" x14ac:dyDescent="0.4">
      <c r="A38" s="1">
        <v>1992</v>
      </c>
      <c r="B38" s="20"/>
      <c r="C38" s="20"/>
      <c r="D38" s="21">
        <v>140.25899999999999</v>
      </c>
      <c r="E38" s="21">
        <v>67.113</v>
      </c>
      <c r="F38" s="22">
        <f t="shared" si="0"/>
        <v>47.84933587149488</v>
      </c>
      <c r="G38" s="21">
        <v>59.271799999999999</v>
      </c>
      <c r="H38" s="21">
        <v>48.231299999999997</v>
      </c>
      <c r="I38" s="22">
        <f t="shared" si="1"/>
        <v>81.373098168100171</v>
      </c>
      <c r="J38" s="21">
        <v>3.2947000000000002</v>
      </c>
      <c r="K38" s="21">
        <v>2.3715999999999999</v>
      </c>
      <c r="L38" s="22">
        <f t="shared" si="3"/>
        <v>71.982274562175604</v>
      </c>
      <c r="M38" s="21">
        <v>77.692499999999995</v>
      </c>
      <c r="N38" s="21">
        <v>16.510100000000001</v>
      </c>
      <c r="O38" s="22">
        <f t="shared" si="2"/>
        <v>21.250571161952571</v>
      </c>
      <c r="Q38" s="9"/>
      <c r="R38" s="9"/>
    </row>
    <row r="39" spans="1:18" ht="30" customHeight="1" x14ac:dyDescent="0.4">
      <c r="A39" s="1">
        <v>1993</v>
      </c>
      <c r="B39" s="20"/>
      <c r="C39" s="20"/>
      <c r="D39" s="21">
        <v>148.5684</v>
      </c>
      <c r="E39" s="21">
        <v>69.749600000000001</v>
      </c>
      <c r="F39" s="22">
        <f t="shared" si="0"/>
        <v>46.947803166756863</v>
      </c>
      <c r="G39" s="21">
        <v>66.316100000000006</v>
      </c>
      <c r="H39" s="21">
        <v>54.107100000000003</v>
      </c>
      <c r="I39" s="22">
        <f t="shared" si="1"/>
        <v>81.589689381613212</v>
      </c>
      <c r="J39" s="21">
        <v>3.0706000000000002</v>
      </c>
      <c r="K39" s="21">
        <v>2.1981000000000002</v>
      </c>
      <c r="L39" s="22">
        <f t="shared" si="3"/>
        <v>71.58535791050609</v>
      </c>
      <c r="M39" s="21">
        <v>79.181700000000006</v>
      </c>
      <c r="N39" s="21">
        <v>13.4444</v>
      </c>
      <c r="O39" s="22">
        <f t="shared" si="2"/>
        <v>16.979175743890316</v>
      </c>
      <c r="Q39" s="9"/>
      <c r="R39" s="9"/>
    </row>
    <row r="40" spans="1:18" ht="30" customHeight="1" x14ac:dyDescent="0.4">
      <c r="A40" s="1">
        <v>1994</v>
      </c>
      <c r="B40" s="20"/>
      <c r="C40" s="20"/>
      <c r="D40" s="21">
        <v>157.02520000000001</v>
      </c>
      <c r="E40" s="21">
        <v>72.143100000000004</v>
      </c>
      <c r="F40" s="22">
        <f t="shared" si="0"/>
        <v>45.943644714351578</v>
      </c>
      <c r="G40" s="21">
        <v>72.801699999999997</v>
      </c>
      <c r="H40" s="21">
        <v>59.399700000000003</v>
      </c>
      <c r="I40" s="22">
        <f t="shared" si="1"/>
        <v>81.59108921907044</v>
      </c>
      <c r="J40" s="21">
        <v>2.919</v>
      </c>
      <c r="K40" s="21">
        <v>1.9942</v>
      </c>
      <c r="L40" s="22">
        <f t="shared" si="3"/>
        <v>68.317917094895506</v>
      </c>
      <c r="M40" s="21">
        <v>81.304500000000004</v>
      </c>
      <c r="N40" s="21">
        <v>10.7492</v>
      </c>
      <c r="O40" s="22">
        <f t="shared" si="2"/>
        <v>13.220916431439832</v>
      </c>
      <c r="Q40" s="9"/>
      <c r="R40" s="9"/>
    </row>
    <row r="41" spans="1:18" ht="30" customHeight="1" x14ac:dyDescent="0.4">
      <c r="A41" s="1">
        <v>1995</v>
      </c>
      <c r="B41" s="20"/>
      <c r="C41" s="20"/>
      <c r="D41" s="21">
        <v>147.03299999999999</v>
      </c>
      <c r="E41" s="21">
        <v>66.612399999999994</v>
      </c>
      <c r="F41" s="22">
        <f t="shared" si="0"/>
        <v>45.304387450436295</v>
      </c>
      <c r="G41" s="21">
        <v>68.626499999999993</v>
      </c>
      <c r="H41" s="21">
        <v>54.757899999999999</v>
      </c>
      <c r="I41" s="22">
        <f t="shared" si="1"/>
        <v>79.79118853504113</v>
      </c>
      <c r="J41" s="21">
        <v>2.8186</v>
      </c>
      <c r="K41" s="21">
        <v>1.9708000000000001</v>
      </c>
      <c r="L41" s="22">
        <f t="shared" si="3"/>
        <v>69.921237493791239</v>
      </c>
      <c r="M41" s="21">
        <v>75.587900000000005</v>
      </c>
      <c r="N41" s="21">
        <v>9.8836999999999993</v>
      </c>
      <c r="O41" s="22">
        <f t="shared" si="2"/>
        <v>13.075770063727129</v>
      </c>
      <c r="Q41" s="9"/>
      <c r="R41" s="9"/>
    </row>
    <row r="42" spans="1:18" ht="30" customHeight="1" x14ac:dyDescent="0.4">
      <c r="A42" s="1">
        <v>1996</v>
      </c>
      <c r="B42" s="20"/>
      <c r="C42" s="20"/>
      <c r="D42" s="21">
        <v>164.32660000000001</v>
      </c>
      <c r="E42" s="21">
        <v>75.429599999999994</v>
      </c>
      <c r="F42" s="22">
        <f t="shared" si="0"/>
        <v>45.902245893239431</v>
      </c>
      <c r="G42" s="21">
        <v>80.081999999999994</v>
      </c>
      <c r="H42" s="21">
        <v>63.572600000000001</v>
      </c>
      <c r="I42" s="22">
        <f t="shared" si="1"/>
        <v>79.384381009465315</v>
      </c>
      <c r="J42" s="21">
        <v>3.4632999999999998</v>
      </c>
      <c r="K42" s="21">
        <v>2.4746999999999999</v>
      </c>
      <c r="L42" s="22">
        <f t="shared" si="3"/>
        <v>71.454970692691944</v>
      </c>
      <c r="M42" s="21">
        <v>80.781300000000002</v>
      </c>
      <c r="N42" s="21">
        <v>9.3823000000000008</v>
      </c>
      <c r="O42" s="22">
        <f t="shared" si="2"/>
        <v>11.614445422393551</v>
      </c>
      <c r="Q42" s="9"/>
      <c r="R42" s="9"/>
    </row>
    <row r="43" spans="1:18" ht="30" customHeight="1" x14ac:dyDescent="0.4">
      <c r="A43" s="1">
        <v>1997</v>
      </c>
      <c r="B43" s="20"/>
      <c r="C43" s="20"/>
      <c r="D43" s="21">
        <v>138.70140000000001</v>
      </c>
      <c r="E43" s="21">
        <v>61.131599999999999</v>
      </c>
      <c r="F43" s="22">
        <f t="shared" si="0"/>
        <v>44.074248709818356</v>
      </c>
      <c r="G43" s="21">
        <v>62.941200000000002</v>
      </c>
      <c r="H43" s="21">
        <v>50.3232</v>
      </c>
      <c r="I43" s="22">
        <f t="shared" si="1"/>
        <v>79.952717774684942</v>
      </c>
      <c r="J43" s="21">
        <v>3.2728999999999999</v>
      </c>
      <c r="K43" s="21">
        <v>2.3315999999999999</v>
      </c>
      <c r="L43" s="22">
        <f t="shared" si="3"/>
        <v>71.239573466955903</v>
      </c>
      <c r="M43" s="21">
        <v>72.487300000000005</v>
      </c>
      <c r="N43" s="21">
        <v>8.4768000000000008</v>
      </c>
      <c r="O43" s="22">
        <f t="shared" si="2"/>
        <v>11.694186429898755</v>
      </c>
      <c r="Q43" s="9"/>
      <c r="R43" s="9"/>
    </row>
    <row r="44" spans="1:18" ht="30" customHeight="1" x14ac:dyDescent="0.4">
      <c r="A44" s="1">
        <v>1998</v>
      </c>
      <c r="B44" s="20"/>
      <c r="C44" s="20"/>
      <c r="D44" s="21">
        <v>119.8295</v>
      </c>
      <c r="E44" s="21">
        <v>54.513300000000001</v>
      </c>
      <c r="F44" s="22">
        <f t="shared" si="0"/>
        <v>45.492387100004592</v>
      </c>
      <c r="G44" s="21">
        <v>55.652900000000002</v>
      </c>
      <c r="H44" s="21">
        <v>44.690199999999997</v>
      </c>
      <c r="I44" s="22">
        <f t="shared" si="1"/>
        <v>80.301655439339186</v>
      </c>
      <c r="J44" s="21">
        <v>3.2637</v>
      </c>
      <c r="K44" s="21">
        <v>2.1280000000000001</v>
      </c>
      <c r="L44" s="22">
        <f t="shared" si="3"/>
        <v>65.202071268805355</v>
      </c>
      <c r="M44" s="21">
        <v>60.9129</v>
      </c>
      <c r="N44" s="21">
        <v>7.6951000000000001</v>
      </c>
      <c r="O44" s="22">
        <f t="shared" si="2"/>
        <v>12.632956237512907</v>
      </c>
      <c r="Q44" s="9"/>
      <c r="R44" s="9"/>
    </row>
    <row r="45" spans="1:18" ht="30" customHeight="1" x14ac:dyDescent="0.4">
      <c r="A45" s="1">
        <v>1999</v>
      </c>
      <c r="B45" s="20"/>
      <c r="C45" s="20"/>
      <c r="D45" s="21">
        <v>121.4601</v>
      </c>
      <c r="E45" s="21">
        <v>56.554400000000001</v>
      </c>
      <c r="F45" s="22">
        <f t="shared" si="0"/>
        <v>46.562122046663887</v>
      </c>
      <c r="G45" s="21">
        <v>59.905900000000003</v>
      </c>
      <c r="H45" s="21">
        <v>48.289900000000003</v>
      </c>
      <c r="I45" s="22">
        <f t="shared" si="1"/>
        <v>80.609589372666136</v>
      </c>
      <c r="J45" s="21">
        <v>3.6554000000000002</v>
      </c>
      <c r="K45" s="21">
        <v>2.2174999999999998</v>
      </c>
      <c r="L45" s="22">
        <f t="shared" si="3"/>
        <v>60.663675657930725</v>
      </c>
      <c r="M45" s="21">
        <v>57.898800000000001</v>
      </c>
      <c r="N45" s="21">
        <v>6.0469999999999997</v>
      </c>
      <c r="O45" s="22">
        <f t="shared" si="2"/>
        <v>10.444085196929814</v>
      </c>
      <c r="Q45" s="9"/>
      <c r="R45" s="9"/>
    </row>
    <row r="46" spans="1:18" ht="30" customHeight="1" x14ac:dyDescent="0.4">
      <c r="A46" s="1">
        <v>2000</v>
      </c>
      <c r="B46" s="20" t="s">
        <v>6</v>
      </c>
      <c r="C46" s="24" t="s">
        <v>6</v>
      </c>
      <c r="D46" s="21">
        <v>122.9843</v>
      </c>
      <c r="E46" s="21">
        <v>55.581400000000002</v>
      </c>
      <c r="F46" s="22">
        <f t="shared" si="0"/>
        <v>45.193898733415566</v>
      </c>
      <c r="G46" s="21">
        <v>58.549399999999999</v>
      </c>
      <c r="H46" s="21">
        <v>47.572499999999998</v>
      </c>
      <c r="I46" s="22">
        <f t="shared" si="1"/>
        <v>81.25190010486871</v>
      </c>
      <c r="J46" s="21">
        <v>4.1665000000000001</v>
      </c>
      <c r="K46" s="21">
        <v>2.4218000000000002</v>
      </c>
      <c r="L46" s="22">
        <f t="shared" si="3"/>
        <v>58.125525021000847</v>
      </c>
      <c r="M46" s="21">
        <v>60.2684</v>
      </c>
      <c r="N46" s="21">
        <v>5.5871000000000004</v>
      </c>
      <c r="O46" s="22">
        <f t="shared" si="2"/>
        <v>9.2703639054628972</v>
      </c>
      <c r="Q46" s="9"/>
      <c r="R46" s="9"/>
    </row>
    <row r="47" spans="1:18" ht="30" customHeight="1" x14ac:dyDescent="0.4">
      <c r="A47" s="1">
        <v>2001</v>
      </c>
      <c r="B47" s="20"/>
      <c r="C47" s="20"/>
      <c r="D47" s="21">
        <v>117.3858</v>
      </c>
      <c r="E47" s="21">
        <v>52.282299999999999</v>
      </c>
      <c r="F47" s="22">
        <f t="shared" si="0"/>
        <v>44.538862451846818</v>
      </c>
      <c r="G47" s="21">
        <v>51.785299999999999</v>
      </c>
      <c r="H47" s="21">
        <v>42.374000000000002</v>
      </c>
      <c r="I47" s="22">
        <f t="shared" si="1"/>
        <v>81.826309782892054</v>
      </c>
      <c r="J47" s="21">
        <v>4.2808999999999999</v>
      </c>
      <c r="K47" s="21">
        <v>2.7989999999999999</v>
      </c>
      <c r="L47" s="22">
        <f t="shared" si="3"/>
        <v>65.383447405919313</v>
      </c>
      <c r="M47" s="21">
        <v>61.319600000000001</v>
      </c>
      <c r="N47" s="21">
        <v>7.1093000000000002</v>
      </c>
      <c r="O47" s="22">
        <f t="shared" si="2"/>
        <v>11.593846013346466</v>
      </c>
      <c r="Q47" s="9"/>
      <c r="R47" s="9"/>
    </row>
    <row r="48" spans="1:18" ht="30" customHeight="1" x14ac:dyDescent="0.4">
      <c r="A48" s="1">
        <v>2002</v>
      </c>
      <c r="B48" s="20"/>
      <c r="C48" s="20"/>
      <c r="D48" s="21">
        <v>115.1016</v>
      </c>
      <c r="E48" s="21">
        <v>50.376100000000001</v>
      </c>
      <c r="F48" s="22">
        <f t="shared" si="0"/>
        <v>43.766637475065508</v>
      </c>
      <c r="G48" s="21">
        <v>48.829599999999999</v>
      </c>
      <c r="H48" s="21">
        <v>40.522799999999997</v>
      </c>
      <c r="I48" s="22">
        <f t="shared" si="1"/>
        <v>82.988187492832211</v>
      </c>
      <c r="J48" s="21">
        <v>4.9951999999999996</v>
      </c>
      <c r="K48" s="21">
        <v>3.2555000000000001</v>
      </c>
      <c r="L48" s="22">
        <f t="shared" si="3"/>
        <v>65.172565663036522</v>
      </c>
      <c r="M48" s="21">
        <v>61.276800000000001</v>
      </c>
      <c r="N48" s="21">
        <v>6.5978000000000003</v>
      </c>
      <c r="O48" s="22">
        <f t="shared" si="2"/>
        <v>10.767207164865006</v>
      </c>
      <c r="Q48" s="9"/>
      <c r="R48" s="9"/>
    </row>
    <row r="49" spans="1:18" ht="30" customHeight="1" x14ac:dyDescent="0.4">
      <c r="A49" s="1">
        <v>2003</v>
      </c>
      <c r="B49" s="20"/>
      <c r="C49" s="20"/>
      <c r="D49" s="21">
        <v>116.00830000000001</v>
      </c>
      <c r="E49" s="21">
        <v>52.319200000000002</v>
      </c>
      <c r="F49" s="22">
        <f t="shared" si="0"/>
        <v>45.099531671440751</v>
      </c>
      <c r="G49" s="21">
        <v>50.1785</v>
      </c>
      <c r="H49" s="21">
        <v>42.038200000000003</v>
      </c>
      <c r="I49" s="22">
        <f t="shared" si="1"/>
        <v>83.777314985501761</v>
      </c>
      <c r="J49" s="21">
        <v>6.6147</v>
      </c>
      <c r="K49" s="21">
        <v>4.5445000000000002</v>
      </c>
      <c r="L49" s="22">
        <f t="shared" si="3"/>
        <v>68.703040198346116</v>
      </c>
      <c r="M49" s="21">
        <v>59.2151</v>
      </c>
      <c r="N49" s="21">
        <v>5.7365000000000004</v>
      </c>
      <c r="O49" s="22">
        <f t="shared" si="2"/>
        <v>9.6875628007045513</v>
      </c>
      <c r="Q49" s="9"/>
      <c r="R49" s="9"/>
    </row>
    <row r="50" spans="1:18" ht="30" customHeight="1" x14ac:dyDescent="0.4">
      <c r="A50" s="1">
        <v>2004</v>
      </c>
      <c r="B50" s="20"/>
      <c r="C50" s="20"/>
      <c r="D50" s="21">
        <v>118.9049</v>
      </c>
      <c r="E50" s="21">
        <v>54.075600000000001</v>
      </c>
      <c r="F50" s="22">
        <f t="shared" si="0"/>
        <v>45.478024875341553</v>
      </c>
      <c r="G50" s="21">
        <v>51.470999999999997</v>
      </c>
      <c r="H50" s="21">
        <v>43.261400000000002</v>
      </c>
      <c r="I50" s="22">
        <f t="shared" si="1"/>
        <v>84.050047599619219</v>
      </c>
      <c r="J50" s="21">
        <v>6.8075999999999999</v>
      </c>
      <c r="K50" s="21">
        <v>4.4684999999999997</v>
      </c>
      <c r="L50" s="22">
        <f t="shared" si="3"/>
        <v>65.639873083024852</v>
      </c>
      <c r="M50" s="21">
        <v>60.626300000000001</v>
      </c>
      <c r="N50" s="21">
        <v>6.3456999999999999</v>
      </c>
      <c r="O50" s="22">
        <f t="shared" si="2"/>
        <v>10.466909575547245</v>
      </c>
      <c r="Q50" s="9"/>
      <c r="R50" s="9"/>
    </row>
    <row r="51" spans="1:18" ht="30" customHeight="1" x14ac:dyDescent="0.4">
      <c r="A51" s="1">
        <v>2005</v>
      </c>
      <c r="B51" s="20"/>
      <c r="C51" s="20"/>
      <c r="D51" s="21">
        <v>123.61750000000001</v>
      </c>
      <c r="E51" s="21">
        <v>54.284799999999997</v>
      </c>
      <c r="F51" s="22">
        <f t="shared" si="0"/>
        <v>43.913523570691851</v>
      </c>
      <c r="G51" s="21">
        <v>49.639699999999998</v>
      </c>
      <c r="H51" s="21">
        <v>41.903500000000001</v>
      </c>
      <c r="I51" s="22">
        <f t="shared" si="1"/>
        <v>84.415296627497753</v>
      </c>
      <c r="J51" s="21">
        <v>7.3733000000000004</v>
      </c>
      <c r="K51" s="21">
        <v>5.0808</v>
      </c>
      <c r="L51" s="22">
        <f t="shared" si="3"/>
        <v>68.908087287917212</v>
      </c>
      <c r="M51" s="21">
        <v>66.604500000000002</v>
      </c>
      <c r="N51" s="21">
        <v>7.3005000000000004</v>
      </c>
      <c r="O51" s="22">
        <f t="shared" si="2"/>
        <v>10.960971105555933</v>
      </c>
      <c r="Q51" s="9"/>
      <c r="R51" s="9"/>
    </row>
    <row r="52" spans="1:18" ht="30" customHeight="1" x14ac:dyDescent="0.4">
      <c r="A52" s="1">
        <v>2006</v>
      </c>
      <c r="B52" s="20"/>
      <c r="C52" s="20"/>
      <c r="D52" s="21">
        <v>129.03909999999999</v>
      </c>
      <c r="E52" s="21">
        <v>55.920099999999998</v>
      </c>
      <c r="F52" s="22">
        <f t="shared" si="0"/>
        <v>43.335779620285635</v>
      </c>
      <c r="G52" s="21">
        <v>50.288499999999999</v>
      </c>
      <c r="H52" s="21">
        <v>42.673000000000002</v>
      </c>
      <c r="I52" s="22">
        <f t="shared" si="1"/>
        <v>84.856378694930257</v>
      </c>
      <c r="J52" s="21">
        <v>8.6486999999999998</v>
      </c>
      <c r="K52" s="21">
        <v>6.2976999999999999</v>
      </c>
      <c r="L52" s="22">
        <f t="shared" si="3"/>
        <v>72.816723900701845</v>
      </c>
      <c r="M52" s="21">
        <v>70.101900000000001</v>
      </c>
      <c r="N52" s="21">
        <v>6.9493999999999998</v>
      </c>
      <c r="O52" s="22">
        <f t="shared" si="2"/>
        <v>9.9132833774833493</v>
      </c>
      <c r="Q52" s="9"/>
      <c r="R52" s="9"/>
    </row>
    <row r="53" spans="1:18" ht="30" customHeight="1" x14ac:dyDescent="0.4">
      <c r="A53" s="1">
        <v>2007</v>
      </c>
      <c r="B53" s="20"/>
      <c r="C53" s="20"/>
      <c r="D53" s="21">
        <v>106.0741</v>
      </c>
      <c r="E53" s="21">
        <v>50.454599999999999</v>
      </c>
      <c r="F53" s="22">
        <f t="shared" si="0"/>
        <v>47.565428318505646</v>
      </c>
      <c r="G53" s="21">
        <v>44.563099999999999</v>
      </c>
      <c r="H53" s="21">
        <v>37.9895</v>
      </c>
      <c r="I53" s="22">
        <f t="shared" si="1"/>
        <v>85.248782064084423</v>
      </c>
      <c r="J53" s="21">
        <v>8.4423999999999992</v>
      </c>
      <c r="K53" s="21">
        <v>6.3750999999999998</v>
      </c>
      <c r="L53" s="22">
        <f t="shared" si="3"/>
        <v>75.512887330616891</v>
      </c>
      <c r="M53" s="21">
        <v>53.068600000000004</v>
      </c>
      <c r="N53" s="21">
        <v>6.09</v>
      </c>
      <c r="O53" s="22">
        <f t="shared" si="2"/>
        <v>11.475712568260702</v>
      </c>
      <c r="Q53" s="9"/>
      <c r="R53" s="9"/>
    </row>
    <row r="54" spans="1:18" ht="30" customHeight="1" x14ac:dyDescent="0.4">
      <c r="A54" s="1">
        <v>2008</v>
      </c>
      <c r="B54" s="20"/>
      <c r="C54" s="20"/>
      <c r="D54" s="21">
        <v>109.3519</v>
      </c>
      <c r="E54" s="21">
        <v>51.6875</v>
      </c>
      <c r="F54" s="22">
        <f t="shared" si="0"/>
        <v>47.267125674085229</v>
      </c>
      <c r="G54" s="21">
        <v>44.152500000000003</v>
      </c>
      <c r="H54" s="21">
        <v>37.784799999999997</v>
      </c>
      <c r="I54" s="22">
        <f t="shared" si="1"/>
        <v>85.577940093992396</v>
      </c>
      <c r="J54" s="21">
        <v>9.6577999999999999</v>
      </c>
      <c r="K54" s="21">
        <v>7.5049999999999999</v>
      </c>
      <c r="L54" s="22">
        <f t="shared" si="3"/>
        <v>77.709209136656369</v>
      </c>
      <c r="M54" s="21">
        <v>55.541600000000003</v>
      </c>
      <c r="N54" s="21">
        <v>6.3977000000000004</v>
      </c>
      <c r="O54" s="22">
        <f t="shared" si="2"/>
        <v>11.518753510881934</v>
      </c>
      <c r="Q54" s="9"/>
      <c r="R54" s="9"/>
    </row>
    <row r="55" spans="1:18" ht="30" customHeight="1" x14ac:dyDescent="0.4">
      <c r="A55" s="1">
        <v>2009</v>
      </c>
      <c r="B55" s="20"/>
      <c r="C55" s="20"/>
      <c r="D55" s="21">
        <v>78.840999999999994</v>
      </c>
      <c r="E55" s="21">
        <v>43.012099999999997</v>
      </c>
      <c r="F55" s="22">
        <f t="shared" si="0"/>
        <v>54.555497774000841</v>
      </c>
      <c r="G55" s="21">
        <v>38.201999999999998</v>
      </c>
      <c r="H55" s="21">
        <v>32.778599999999997</v>
      </c>
      <c r="I55" s="22">
        <f t="shared" si="1"/>
        <v>85.80336108057169</v>
      </c>
      <c r="J55" s="21">
        <v>8.3447999999999993</v>
      </c>
      <c r="K55" s="21">
        <v>6.3507999999999996</v>
      </c>
      <c r="L55" s="22">
        <f t="shared" si="3"/>
        <v>76.104879685552689</v>
      </c>
      <c r="M55" s="21">
        <v>32.294199999999996</v>
      </c>
      <c r="N55" s="21">
        <v>3.8826999999999998</v>
      </c>
      <c r="O55" s="22">
        <f t="shared" si="2"/>
        <v>12.022901945240942</v>
      </c>
      <c r="Q55" s="9"/>
      <c r="R55" s="9"/>
    </row>
    <row r="56" spans="1:18" ht="30" customHeight="1" x14ac:dyDescent="0.4">
      <c r="A56" s="1">
        <v>2010</v>
      </c>
      <c r="B56" s="25" t="s">
        <v>5</v>
      </c>
      <c r="C56" s="25" t="s">
        <v>5</v>
      </c>
      <c r="D56" s="21">
        <v>81.312600000000003</v>
      </c>
      <c r="E56" s="21">
        <v>46.013399999999997</v>
      </c>
      <c r="F56" s="22">
        <f t="shared" si="0"/>
        <v>56.588277831479985</v>
      </c>
      <c r="G56" s="21">
        <v>42.190600000000003</v>
      </c>
      <c r="H56" s="21">
        <v>36.529699999999998</v>
      </c>
      <c r="I56" s="22">
        <f t="shared" si="1"/>
        <v>86.582556304010836</v>
      </c>
      <c r="J56" s="21">
        <v>8.4463000000000008</v>
      </c>
      <c r="K56" s="21">
        <v>6.0419999999999998</v>
      </c>
      <c r="L56" s="22">
        <f t="shared" si="3"/>
        <v>71.534281282928617</v>
      </c>
      <c r="M56" s="21">
        <v>30.675699999999999</v>
      </c>
      <c r="N56" s="21">
        <v>3.4417</v>
      </c>
      <c r="O56" s="22">
        <f t="shared" si="2"/>
        <v>11.21962986989702</v>
      </c>
      <c r="Q56" s="9"/>
      <c r="R56" s="9"/>
    </row>
    <row r="57" spans="1:18" ht="30" customHeight="1" x14ac:dyDescent="0.4">
      <c r="A57" s="1">
        <v>2011</v>
      </c>
      <c r="B57" s="25"/>
      <c r="C57" s="25"/>
      <c r="D57" s="21">
        <v>83.411699999999996</v>
      </c>
      <c r="E57" s="21">
        <v>46.483699999999999</v>
      </c>
      <c r="F57" s="22">
        <f t="shared" si="0"/>
        <v>55.728033357430675</v>
      </c>
      <c r="G57" s="21">
        <v>42.869</v>
      </c>
      <c r="H57" s="21">
        <v>37.187399999999997</v>
      </c>
      <c r="I57" s="22">
        <f t="shared" si="1"/>
        <v>86.746600107303635</v>
      </c>
      <c r="J57" s="21">
        <v>8.76</v>
      </c>
      <c r="K57" s="21">
        <v>6.2306999999999997</v>
      </c>
      <c r="L57" s="22">
        <f t="shared" si="3"/>
        <v>71.126712328767113</v>
      </c>
      <c r="M57" s="21">
        <v>31.782699999999998</v>
      </c>
      <c r="N57" s="21">
        <v>3.0655999999999999</v>
      </c>
      <c r="O57" s="22">
        <f t="shared" si="2"/>
        <v>9.6454989664188382</v>
      </c>
      <c r="Q57" s="9"/>
      <c r="R57" s="9"/>
    </row>
    <row r="58" spans="1:18" ht="30" customHeight="1" x14ac:dyDescent="0.4">
      <c r="A58" s="1">
        <v>2012</v>
      </c>
      <c r="B58" s="25"/>
      <c r="C58" s="25"/>
      <c r="D58" s="21">
        <v>88.279700000000005</v>
      </c>
      <c r="E58" s="21">
        <v>48.675600000000003</v>
      </c>
      <c r="F58" s="22">
        <f t="shared" si="0"/>
        <v>55.137930917300352</v>
      </c>
      <c r="G58" s="21">
        <v>43.958799999999997</v>
      </c>
      <c r="H58" s="21">
        <v>38.294499999999999</v>
      </c>
      <c r="I58" s="22">
        <f t="shared" si="1"/>
        <v>87.114525419256211</v>
      </c>
      <c r="J58" s="21">
        <v>9.7055000000000007</v>
      </c>
      <c r="K58" s="21">
        <v>6.7972999999999999</v>
      </c>
      <c r="L58" s="22">
        <f t="shared" si="3"/>
        <v>70.035546854876102</v>
      </c>
      <c r="M58" s="21">
        <v>34.615400000000001</v>
      </c>
      <c r="N58" s="21">
        <v>3.5838000000000001</v>
      </c>
      <c r="O58" s="22">
        <f t="shared" si="2"/>
        <v>10.353195398579823</v>
      </c>
      <c r="Q58" s="9"/>
      <c r="R58" s="9"/>
    </row>
    <row r="59" spans="1:18" ht="30" customHeight="1" x14ac:dyDescent="0.4">
      <c r="A59" s="1">
        <v>2013</v>
      </c>
      <c r="B59" s="25"/>
      <c r="C59" s="25"/>
      <c r="D59" s="26">
        <v>98.002499999999998</v>
      </c>
      <c r="E59" s="26">
        <v>54.997100000000003</v>
      </c>
      <c r="F59" s="22">
        <f t="shared" si="0"/>
        <v>56.118058212800705</v>
      </c>
      <c r="G59" s="21">
        <v>49.573700000000002</v>
      </c>
      <c r="H59" s="21">
        <v>43.6404</v>
      </c>
      <c r="I59" s="22">
        <f t="shared" si="1"/>
        <v>88.031355335591243</v>
      </c>
      <c r="J59" s="21">
        <v>10.315</v>
      </c>
      <c r="K59" s="21">
        <v>6.8918999999999997</v>
      </c>
      <c r="L59" s="22">
        <f t="shared" si="3"/>
        <v>66.814348036839561</v>
      </c>
      <c r="M59" s="21">
        <v>38.113799999999998</v>
      </c>
      <c r="N59" s="21">
        <v>4.4648000000000003</v>
      </c>
      <c r="O59" s="22">
        <f t="shared" si="2"/>
        <v>11.714392162418862</v>
      </c>
      <c r="Q59" s="9"/>
      <c r="R59" s="9"/>
    </row>
    <row r="60" spans="1:18" ht="30" customHeight="1" x14ac:dyDescent="0.4">
      <c r="A60" s="1">
        <v>2014</v>
      </c>
      <c r="B60" s="25"/>
      <c r="C60" s="25"/>
      <c r="D60" s="26">
        <v>89.226100000000002</v>
      </c>
      <c r="E60" s="26">
        <v>48.946300000000001</v>
      </c>
      <c r="F60" s="22">
        <f t="shared" si="0"/>
        <v>54.856482576286538</v>
      </c>
      <c r="G60" s="21">
        <v>41.718600000000002</v>
      </c>
      <c r="H60" s="21">
        <v>36.8645</v>
      </c>
      <c r="I60" s="22">
        <f t="shared" si="1"/>
        <v>88.364662284928059</v>
      </c>
      <c r="J60" s="21">
        <v>10.54</v>
      </c>
      <c r="K60" s="21">
        <v>7.0587</v>
      </c>
      <c r="L60" s="22">
        <f t="shared" si="3"/>
        <v>66.97058823529413</v>
      </c>
      <c r="M60" s="21">
        <v>36.967500000000001</v>
      </c>
      <c r="N60" s="21">
        <v>5.0231000000000003</v>
      </c>
      <c r="O60" s="22">
        <f t="shared" si="2"/>
        <v>13.58788124704132</v>
      </c>
      <c r="Q60" s="9"/>
      <c r="R60" s="9"/>
    </row>
    <row r="61" spans="1:18" ht="30" customHeight="1" x14ac:dyDescent="0.4">
      <c r="A61" s="1">
        <v>2015</v>
      </c>
      <c r="B61" s="20"/>
      <c r="C61" s="20"/>
      <c r="D61" s="27">
        <v>90.929900000000004</v>
      </c>
      <c r="E61" s="27">
        <v>50.431800000000003</v>
      </c>
      <c r="F61" s="22">
        <f t="shared" si="0"/>
        <v>55.462284683036053</v>
      </c>
      <c r="G61" s="27">
        <v>41.450800000000001</v>
      </c>
      <c r="H61" s="27">
        <v>36.737400000000001</v>
      </c>
      <c r="I61" s="27">
        <f t="shared" si="1"/>
        <v>88.628928754089188</v>
      </c>
      <c r="J61" s="27">
        <v>10.9826</v>
      </c>
      <c r="K61" s="27">
        <v>7.6467999999999998</v>
      </c>
      <c r="L61" s="27">
        <f t="shared" si="3"/>
        <v>69.626500100158424</v>
      </c>
      <c r="M61" s="27">
        <v>38.496499999999997</v>
      </c>
      <c r="N61" s="27">
        <v>6.0476000000000001</v>
      </c>
      <c r="O61" s="27">
        <f t="shared" si="2"/>
        <v>15.709480082604912</v>
      </c>
      <c r="P61" s="10"/>
      <c r="Q61" s="9"/>
      <c r="R61" s="9"/>
    </row>
    <row r="62" spans="1:18" ht="30" customHeight="1" x14ac:dyDescent="0.4">
      <c r="A62" s="1">
        <v>2016</v>
      </c>
      <c r="B62" s="20"/>
      <c r="C62" s="20"/>
      <c r="D62" s="27">
        <v>96.723699999999994</v>
      </c>
      <c r="E62" s="27">
        <v>54.633600000000001</v>
      </c>
      <c r="F62" s="22">
        <f t="shared" si="0"/>
        <v>56.484191568353992</v>
      </c>
      <c r="G62" s="27">
        <v>43.335900000000002</v>
      </c>
      <c r="H62" s="27">
        <v>38.611600000000003</v>
      </c>
      <c r="I62" s="27">
        <f t="shared" si="1"/>
        <v>89.098414940038168</v>
      </c>
      <c r="J62" s="27">
        <v>11.7049</v>
      </c>
      <c r="K62" s="27">
        <v>8.4918999999999993</v>
      </c>
      <c r="L62" s="27">
        <f t="shared" si="3"/>
        <v>72.549957710018873</v>
      </c>
      <c r="M62" s="27">
        <v>41.682899999999997</v>
      </c>
      <c r="N62" s="27">
        <v>7.5301</v>
      </c>
      <c r="O62" s="27">
        <f t="shared" si="2"/>
        <v>18.065201797379743</v>
      </c>
      <c r="Q62" s="9"/>
      <c r="R62" s="9"/>
    </row>
    <row r="63" spans="1:18" ht="30" customHeight="1" x14ac:dyDescent="0.4">
      <c r="A63" s="1">
        <v>2017</v>
      </c>
      <c r="B63" s="20"/>
      <c r="C63" s="20"/>
      <c r="D63" s="27">
        <v>96.464100000000002</v>
      </c>
      <c r="E63" s="27">
        <v>54.5366</v>
      </c>
      <c r="F63" s="22">
        <f t="shared" si="0"/>
        <v>56.535643830191752</v>
      </c>
      <c r="G63" s="27">
        <v>42.9069</v>
      </c>
      <c r="H63" s="27">
        <v>38.377299999999998</v>
      </c>
      <c r="I63" s="22">
        <f t="shared" si="1"/>
        <v>89.443189789987159</v>
      </c>
      <c r="J63" s="27">
        <v>10.925000000000001</v>
      </c>
      <c r="K63" s="27">
        <v>8.1965000000000003</v>
      </c>
      <c r="L63" s="22">
        <f t="shared" si="3"/>
        <v>75.025171624713963</v>
      </c>
      <c r="M63" s="27">
        <v>42.632199999999997</v>
      </c>
      <c r="N63" s="27">
        <v>7.9627999999999997</v>
      </c>
      <c r="O63" s="22">
        <f t="shared" si="2"/>
        <v>18.677900741692898</v>
      </c>
      <c r="Q63" s="9"/>
      <c r="R63" s="9"/>
    </row>
    <row r="64" spans="1:18" ht="30" customHeight="1" x14ac:dyDescent="0.4">
      <c r="A64" s="1">
        <v>2018</v>
      </c>
      <c r="B64" s="20"/>
      <c r="C64" s="20"/>
      <c r="D64" s="27">
        <v>94.236999999999995</v>
      </c>
      <c r="E64" s="27">
        <v>53.939399999999999</v>
      </c>
      <c r="F64" s="22">
        <f t="shared" si="0"/>
        <v>57.23802752634316</v>
      </c>
      <c r="G64" s="27">
        <v>43.134300000000003</v>
      </c>
      <c r="H64" s="27">
        <v>38.791600000000003</v>
      </c>
      <c r="I64" s="22">
        <f t="shared" si="1"/>
        <v>89.932142169920454</v>
      </c>
      <c r="J64" s="27">
        <v>10.0395</v>
      </c>
      <c r="K64" s="27">
        <v>7.5904999999999996</v>
      </c>
      <c r="L64" s="22">
        <f t="shared" si="3"/>
        <v>75.60635489815229</v>
      </c>
      <c r="M64" s="27">
        <v>41.063200000000002</v>
      </c>
      <c r="N64" s="27">
        <v>7.5572999999999997</v>
      </c>
      <c r="O64" s="22">
        <f t="shared" si="2"/>
        <v>18.404069824076057</v>
      </c>
      <c r="Q64" s="9"/>
      <c r="R64" s="9"/>
    </row>
    <row r="65" spans="1:18" ht="30" customHeight="1" x14ac:dyDescent="0.4">
      <c r="A65" s="1">
        <v>2019</v>
      </c>
      <c r="B65" s="20"/>
      <c r="C65" s="20"/>
      <c r="D65" s="27">
        <v>90.512299999999996</v>
      </c>
      <c r="E65" s="27">
        <v>52.331899999999997</v>
      </c>
      <c r="F65" s="22">
        <f t="shared" si="0"/>
        <v>57.817445805708175</v>
      </c>
      <c r="G65" s="27">
        <v>44.150700000000001</v>
      </c>
      <c r="H65" s="27">
        <v>39.871000000000002</v>
      </c>
      <c r="I65" s="22">
        <f t="shared" si="1"/>
        <v>90.306608955237408</v>
      </c>
      <c r="J65" s="27">
        <v>8.7642000000000007</v>
      </c>
      <c r="K65" s="27">
        <v>6.8295000000000003</v>
      </c>
      <c r="L65" s="22">
        <f t="shared" si="3"/>
        <v>77.924967481344552</v>
      </c>
      <c r="M65" s="27">
        <v>37.5974</v>
      </c>
      <c r="N65" s="27">
        <v>5.6314000000000002</v>
      </c>
      <c r="O65" s="22">
        <f t="shared" si="2"/>
        <v>14.978163383638229</v>
      </c>
      <c r="Q65" s="9"/>
      <c r="R65" s="9"/>
    </row>
    <row r="66" spans="1:18" ht="30" customHeight="1" x14ac:dyDescent="0.4">
      <c r="A66" s="1">
        <v>2020</v>
      </c>
      <c r="B66" s="20" t="s">
        <v>4</v>
      </c>
      <c r="C66" s="20" t="s">
        <v>4</v>
      </c>
      <c r="D66" s="27">
        <v>81.534000000000006</v>
      </c>
      <c r="E66" s="27">
        <v>46.929499999999997</v>
      </c>
      <c r="F66" s="22">
        <f t="shared" si="0"/>
        <v>57.558196580567611</v>
      </c>
      <c r="G66" s="27">
        <v>39.612200000000001</v>
      </c>
      <c r="H66" s="27">
        <v>35.904699999999998</v>
      </c>
      <c r="I66" s="22">
        <f t="shared" si="1"/>
        <v>90.640509741948179</v>
      </c>
      <c r="J66" s="27">
        <v>7.0213000000000001</v>
      </c>
      <c r="K66" s="27">
        <v>5.6482999999999999</v>
      </c>
      <c r="L66" s="22">
        <f t="shared" si="3"/>
        <v>80.445216697762518</v>
      </c>
      <c r="M66" s="27">
        <v>34.900500000000001</v>
      </c>
      <c r="N66" s="27">
        <v>5.3765000000000001</v>
      </c>
      <c r="O66" s="22">
        <f t="shared" si="2"/>
        <v>15.405223420867895</v>
      </c>
      <c r="Q66" s="9"/>
      <c r="R66" s="9"/>
    </row>
    <row r="67" spans="1:18" ht="30" customHeight="1" x14ac:dyDescent="0.4">
      <c r="A67" s="1">
        <v>2021</v>
      </c>
      <c r="B67" s="20"/>
      <c r="C67" s="20"/>
      <c r="D67" s="27">
        <v>85.648399999999995</v>
      </c>
      <c r="E67" s="27">
        <v>50.232999999999997</v>
      </c>
      <c r="F67" s="28">
        <f t="shared" si="0"/>
        <v>58.650249158186263</v>
      </c>
      <c r="G67" s="27">
        <v>43.118400000000001</v>
      </c>
      <c r="H67" s="27">
        <v>39.278700000000001</v>
      </c>
      <c r="I67" s="28">
        <f t="shared" si="1"/>
        <v>91.094984971613044</v>
      </c>
      <c r="J67" s="27">
        <v>6.87</v>
      </c>
      <c r="K67" s="27">
        <v>5.5225</v>
      </c>
      <c r="L67" s="22">
        <f t="shared" si="3"/>
        <v>80.385735080058225</v>
      </c>
      <c r="M67" s="27">
        <v>35.659999999999997</v>
      </c>
      <c r="N67" s="27">
        <v>5.4318</v>
      </c>
      <c r="O67" s="22">
        <f t="shared" si="2"/>
        <v>15.232192933258554</v>
      </c>
      <c r="Q67" s="9"/>
      <c r="R67" s="9"/>
    </row>
    <row r="68" spans="1:18" ht="30" customHeight="1" x14ac:dyDescent="0.4">
      <c r="A68" s="1">
        <v>2022</v>
      </c>
      <c r="B68" s="20"/>
      <c r="C68" s="20"/>
      <c r="D68" s="27">
        <v>85.9529</v>
      </c>
      <c r="E68" s="27">
        <v>47.7883</v>
      </c>
      <c r="F68" s="22">
        <f t="shared" si="0"/>
        <v>55.598240431678278</v>
      </c>
      <c r="G68" s="27">
        <v>40.411900000000003</v>
      </c>
      <c r="H68" s="27">
        <v>36.751800000000003</v>
      </c>
      <c r="I68" s="22">
        <f t="shared" si="1"/>
        <v>90.943014310141322</v>
      </c>
      <c r="J68" s="27">
        <v>7.2175000000000002</v>
      </c>
      <c r="K68" s="27">
        <v>5.4638</v>
      </c>
      <c r="L68" s="22">
        <f t="shared" si="3"/>
        <v>75.702112919986149</v>
      </c>
      <c r="M68" s="27">
        <v>38.323500000000003</v>
      </c>
      <c r="N68" s="27">
        <v>5.5727000000000002</v>
      </c>
      <c r="O68" s="22">
        <f t="shared" si="2"/>
        <v>14.541208396936605</v>
      </c>
      <c r="Q68" s="9"/>
      <c r="R68" s="9"/>
    </row>
    <row r="69" spans="1:18" s="19" customFormat="1" ht="30" customHeight="1" x14ac:dyDescent="0.4">
      <c r="A69" s="1">
        <v>2023</v>
      </c>
      <c r="B69" s="20"/>
      <c r="C69" s="20"/>
      <c r="D69" s="27">
        <v>81.962299999999999</v>
      </c>
      <c r="E69" s="27">
        <v>45.442700000000002</v>
      </c>
      <c r="F69" s="22">
        <f t="shared" si="0"/>
        <v>55.443417278431674</v>
      </c>
      <c r="G69" s="27">
        <v>36.680799999999998</v>
      </c>
      <c r="H69" s="27">
        <v>33.528399999999998</v>
      </c>
      <c r="I69" s="22">
        <f t="shared" si="1"/>
        <v>91.405858105602931</v>
      </c>
      <c r="J69" s="27">
        <v>7.3105000000000002</v>
      </c>
      <c r="K69" s="27">
        <v>5.7526999999999999</v>
      </c>
      <c r="L69" s="22">
        <f t="shared" si="3"/>
        <v>78.690924013405379</v>
      </c>
      <c r="M69" s="27">
        <v>37.970999999999997</v>
      </c>
      <c r="N69" s="27">
        <v>6.1616</v>
      </c>
      <c r="O69" s="22">
        <f t="shared" si="2"/>
        <v>16.227120697374314</v>
      </c>
    </row>
    <row r="70" spans="1:18" ht="30" customHeight="1" x14ac:dyDescent="0.4">
      <c r="A70" s="1">
        <v>2024</v>
      </c>
      <c r="B70" s="20"/>
      <c r="C70" s="20"/>
      <c r="D70" s="27">
        <v>79.219499999999996</v>
      </c>
      <c r="E70" s="27">
        <v>45.227600000000002</v>
      </c>
      <c r="F70" s="28">
        <f>E70/D70*100</f>
        <v>57.091498936499228</v>
      </c>
      <c r="G70" s="27">
        <v>34.474699999999999</v>
      </c>
      <c r="H70" s="27">
        <v>31.683399999999999</v>
      </c>
      <c r="I70" s="28">
        <f>H70/G70*100</f>
        <v>91.90333781004621</v>
      </c>
      <c r="J70" s="27">
        <v>7.5644999999999998</v>
      </c>
      <c r="K70" s="27">
        <v>6.2862999999999998</v>
      </c>
      <c r="L70" s="29">
        <f>K70/J70*100</f>
        <v>83.102650538700502</v>
      </c>
      <c r="M70" s="27">
        <v>37.180300000000003</v>
      </c>
      <c r="N70" s="27">
        <v>7.2579000000000002</v>
      </c>
      <c r="O70" s="29">
        <f>N70/M70*100</f>
        <v>19.520821510315947</v>
      </c>
      <c r="Q70" s="9"/>
      <c r="R70" s="9"/>
    </row>
    <row r="71" spans="1:18" ht="30" customHeight="1" x14ac:dyDescent="0.4">
      <c r="A71" s="1">
        <v>2025</v>
      </c>
      <c r="B71" s="20" t="s">
        <v>28</v>
      </c>
      <c r="C71" s="20" t="s">
        <v>28</v>
      </c>
      <c r="D71" s="31">
        <v>74.066699999999997</v>
      </c>
      <c r="E71" s="27">
        <v>43.397399999999998</v>
      </c>
      <c r="F71" s="28">
        <f>E71/D71*100</f>
        <v>58.592322865741288</v>
      </c>
      <c r="G71" s="27">
        <v>32.2087</v>
      </c>
      <c r="H71" s="27">
        <v>29.806799999999999</v>
      </c>
      <c r="I71" s="28">
        <f>H71/G71*100</f>
        <v>92.542698090888493</v>
      </c>
      <c r="J71" s="27">
        <v>7.0012999999999996</v>
      </c>
      <c r="K71" s="27">
        <v>5.8273999999999999</v>
      </c>
      <c r="L71" s="29">
        <f>K71/J71*100</f>
        <v>83.233113850284951</v>
      </c>
      <c r="M71" s="27">
        <v>34.856699999999996</v>
      </c>
      <c r="N71" s="27">
        <v>7.7632000000000003</v>
      </c>
      <c r="O71" s="30">
        <f>N71/M71*100</f>
        <v>22.271758370700613</v>
      </c>
      <c r="Q71" s="9"/>
      <c r="R71" s="9"/>
    </row>
    <row r="72" spans="1:18" ht="21" customHeight="1" x14ac:dyDescent="0.4">
      <c r="B72" s="7" t="s">
        <v>3</v>
      </c>
      <c r="C72" s="7"/>
      <c r="D72" s="8">
        <f t="shared" ref="D72:E75" si="4">D66/D65-1</f>
        <v>-9.9194253156753232E-2</v>
      </c>
      <c r="E72" s="8">
        <f t="shared" si="4"/>
        <v>-0.10323340066001807</v>
      </c>
      <c r="F72" s="4"/>
      <c r="G72" s="4"/>
      <c r="H72" s="4"/>
      <c r="I72" s="4"/>
      <c r="J72" s="4"/>
      <c r="K72" s="4"/>
      <c r="L72" s="4"/>
      <c r="M72" s="5"/>
      <c r="N72" s="4"/>
      <c r="O72" s="4"/>
    </row>
    <row r="73" spans="1:18" ht="21" customHeight="1" x14ac:dyDescent="0.4">
      <c r="B73" s="7" t="s">
        <v>2</v>
      </c>
      <c r="C73" s="7"/>
      <c r="D73" s="8">
        <f t="shared" si="4"/>
        <v>5.0462383790811138E-2</v>
      </c>
      <c r="E73" s="8">
        <f t="shared" si="4"/>
        <v>7.0392823277469319E-2</v>
      </c>
      <c r="F73" s="4"/>
      <c r="G73" s="4"/>
      <c r="H73" s="4"/>
      <c r="I73" s="4"/>
      <c r="J73" s="4"/>
      <c r="K73" s="4"/>
      <c r="L73" s="4"/>
      <c r="M73" s="5"/>
      <c r="N73" s="4"/>
      <c r="O73" s="4"/>
    </row>
    <row r="74" spans="1:18" ht="21" customHeight="1" x14ac:dyDescent="0.4">
      <c r="B74" s="7" t="s">
        <v>25</v>
      </c>
      <c r="C74" s="7"/>
      <c r="D74" s="6">
        <f t="shared" si="4"/>
        <v>3.5552327889372126E-3</v>
      </c>
      <c r="E74" s="6">
        <f t="shared" si="4"/>
        <v>-4.8667210797682769E-2</v>
      </c>
      <c r="F74" s="4"/>
      <c r="G74" s="4"/>
      <c r="H74" s="4"/>
      <c r="I74" s="4"/>
      <c r="J74" s="4"/>
      <c r="K74" s="4"/>
      <c r="L74" s="4"/>
      <c r="M74" s="5"/>
      <c r="N74" s="4"/>
      <c r="O74" s="4"/>
    </row>
    <row r="75" spans="1:18" ht="21" customHeight="1" x14ac:dyDescent="0.4">
      <c r="B75" s="7" t="s">
        <v>26</v>
      </c>
      <c r="C75" s="7"/>
      <c r="D75" s="6">
        <f t="shared" si="4"/>
        <v>-4.6427752873957728E-2</v>
      </c>
      <c r="E75" s="6">
        <f t="shared" si="4"/>
        <v>-4.9083143782055361E-2</v>
      </c>
      <c r="F75" s="4"/>
      <c r="G75" s="4"/>
      <c r="H75" s="4"/>
      <c r="I75" s="4"/>
      <c r="J75" s="4"/>
      <c r="K75" s="4"/>
      <c r="L75" s="4"/>
      <c r="M75" s="5"/>
      <c r="N75" s="4"/>
      <c r="O75" s="4"/>
    </row>
    <row r="76" spans="1:18" ht="21" customHeight="1" x14ac:dyDescent="0.4">
      <c r="B76" s="7" t="s">
        <v>27</v>
      </c>
      <c r="C76" s="7"/>
      <c r="D76" s="6">
        <f>D70/D69-1</f>
        <v>-3.3464165842100657E-2</v>
      </c>
      <c r="E76" s="6">
        <f>E70/E69-1</f>
        <v>-4.7334335327786636E-3</v>
      </c>
      <c r="F76" s="4"/>
      <c r="G76" s="4"/>
      <c r="H76" s="4"/>
      <c r="I76" s="4"/>
      <c r="J76" s="4"/>
      <c r="K76" s="4"/>
      <c r="L76" s="4"/>
      <c r="M76" s="5"/>
      <c r="N76" s="4"/>
      <c r="O76" s="4"/>
    </row>
    <row r="77" spans="1:18" ht="21" customHeight="1" x14ac:dyDescent="0.4">
      <c r="B77" s="7" t="s">
        <v>29</v>
      </c>
      <c r="C77" s="7"/>
      <c r="D77" s="6">
        <f>D71/D70-1</f>
        <v>-6.5044591293810239E-2</v>
      </c>
      <c r="E77" s="6">
        <f>E71/E70-1</f>
        <v>-4.0466440845855267E-2</v>
      </c>
      <c r="F77" s="4"/>
      <c r="G77" s="4"/>
      <c r="H77" s="4"/>
      <c r="I77" s="4"/>
      <c r="J77" s="4"/>
      <c r="K77" s="4"/>
      <c r="L77" s="4"/>
      <c r="M77" s="5"/>
      <c r="N77" s="4"/>
      <c r="O77" s="4"/>
    </row>
    <row r="78" spans="1:18" ht="15" customHeight="1" x14ac:dyDescent="0.4">
      <c r="B78" s="1" t="s">
        <v>30</v>
      </c>
    </row>
    <row r="79" spans="1:18" ht="15" customHeight="1" x14ac:dyDescent="0.4">
      <c r="B79" s="1" t="s">
        <v>1</v>
      </c>
    </row>
    <row r="80" spans="1:18" ht="15" customHeight="1" x14ac:dyDescent="0.4">
      <c r="B80" s="1" t="s">
        <v>0</v>
      </c>
    </row>
    <row r="82" spans="4:16" ht="15" customHeight="1" x14ac:dyDescent="0.4">
      <c r="D82" s="3"/>
      <c r="I82" s="3"/>
    </row>
    <row r="83" spans="4:16" ht="15" customHeight="1" x14ac:dyDescent="0.4">
      <c r="D83" s="3"/>
      <c r="P83" s="3"/>
    </row>
    <row r="84" spans="4:16" ht="15" customHeight="1" x14ac:dyDescent="0.4">
      <c r="D84" s="3"/>
      <c r="P84" s="3"/>
    </row>
    <row r="85" spans="4:16" ht="15" customHeight="1" x14ac:dyDescent="0.4">
      <c r="D85" s="3"/>
      <c r="P85" s="3"/>
    </row>
    <row r="86" spans="4:16" ht="15" customHeight="1" x14ac:dyDescent="0.4">
      <c r="D86" s="2"/>
    </row>
  </sheetData>
  <mergeCells count="3">
    <mergeCell ref="G4:I4"/>
    <mergeCell ref="J4:L4"/>
    <mergeCell ref="M4:O4"/>
  </mergeCells>
  <phoneticPr fontId="1"/>
  <pageMargins left="0.39370078740157483" right="0.39370078740157483" top="1.8897637795275593" bottom="0.39370078740157483" header="0.31496062992125984" footer="0.31496062992125984"/>
  <pageSetup paperSize="9" scale="110" orientation="landscape" r:id="rId1"/>
  <rowBreaks count="1" manualBreakCount="1">
    <brk id="56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資料Ⅲ-12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2026-06-30T12:10:44Z</dcterms:created>
  <dcterms:modified xsi:type="dcterms:W3CDTF">2026-06-30T12:10:48Z</dcterms:modified>
  <cp:category/>
  <cp:contentStatus/>
</cp:coreProperties>
</file>