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CD3E2C1D-17C4-499B-9865-7A9171DFA767}" xr6:coauthVersionLast="47" xr6:coauthVersionMax="47" xr10:uidLastSave="{00000000-0000-0000-0000-000000000000}"/>
  <bookViews>
    <workbookView xWindow="-120" yWindow="-120" windowWidth="29040" windowHeight="15720" xr2:uid="{B2F9B583-985F-4292-85AB-4DEDBAF856ED}"/>
  </bookViews>
  <sheets>
    <sheet name="資料Ⅲ-４" sheetId="8" r:id="rId1"/>
  </sheets>
  <definedNames>
    <definedName name="_xlnm.Print_Area" localSheetId="0">'資料Ⅲ-４'!$B$1:$Q$117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9" i="8" l="1"/>
  <c r="L59" i="8"/>
  <c r="N59" i="8"/>
  <c r="M59" i="8"/>
  <c r="K59" i="8"/>
  <c r="K62" i="8"/>
  <c r="L62" i="8"/>
  <c r="M62" i="8"/>
  <c r="N62" i="8"/>
  <c r="O62" i="8"/>
  <c r="K61" i="8"/>
  <c r="N61" i="8"/>
  <c r="O61" i="8"/>
  <c r="M61" i="8"/>
  <c r="L61" i="8"/>
  <c r="O60" i="8"/>
  <c r="N60" i="8"/>
  <c r="M60" i="8"/>
  <c r="L60" i="8"/>
  <c r="K60" i="8"/>
  <c r="O58" i="8"/>
  <c r="N58" i="8"/>
  <c r="M58" i="8"/>
  <c r="L58" i="8"/>
  <c r="K58" i="8"/>
  <c r="O57" i="8"/>
  <c r="N57" i="8"/>
  <c r="M57" i="8"/>
  <c r="L57" i="8"/>
  <c r="K57" i="8"/>
  <c r="O56" i="8"/>
  <c r="N56" i="8"/>
  <c r="M56" i="8"/>
  <c r="L56" i="8"/>
  <c r="K56" i="8"/>
  <c r="O55" i="8"/>
  <c r="N55" i="8"/>
  <c r="M55" i="8"/>
  <c r="L55" i="8"/>
  <c r="K55" i="8"/>
  <c r="O54" i="8"/>
  <c r="N54" i="8"/>
  <c r="M54" i="8"/>
  <c r="L54" i="8"/>
  <c r="K54" i="8"/>
  <c r="O53" i="8"/>
  <c r="N53" i="8"/>
  <c r="M53" i="8"/>
  <c r="L53" i="8"/>
  <c r="K53" i="8"/>
  <c r="O52" i="8"/>
  <c r="N52" i="8"/>
  <c r="M52" i="8"/>
  <c r="L52" i="8"/>
  <c r="K52" i="8"/>
  <c r="O51" i="8"/>
  <c r="N51" i="8"/>
  <c r="M51" i="8"/>
  <c r="L51" i="8"/>
  <c r="K51" i="8"/>
  <c r="O50" i="8"/>
  <c r="N50" i="8"/>
  <c r="M50" i="8"/>
  <c r="L50" i="8"/>
  <c r="K50" i="8"/>
  <c r="O49" i="8"/>
  <c r="N49" i="8"/>
  <c r="M49" i="8"/>
  <c r="L49" i="8"/>
  <c r="K49" i="8"/>
  <c r="O48" i="8"/>
  <c r="N48" i="8"/>
  <c r="M48" i="8"/>
  <c r="L48" i="8"/>
  <c r="K48" i="8"/>
  <c r="O47" i="8"/>
  <c r="N47" i="8"/>
  <c r="M47" i="8"/>
  <c r="L47" i="8"/>
  <c r="K47" i="8"/>
  <c r="O46" i="8"/>
  <c r="N46" i="8"/>
  <c r="M46" i="8"/>
  <c r="L46" i="8"/>
  <c r="K46" i="8"/>
  <c r="O45" i="8"/>
  <c r="N45" i="8"/>
  <c r="M45" i="8"/>
  <c r="L45" i="8"/>
  <c r="K45" i="8"/>
  <c r="O44" i="8"/>
  <c r="N44" i="8"/>
  <c r="M44" i="8"/>
  <c r="L44" i="8"/>
  <c r="K44" i="8"/>
  <c r="O43" i="8"/>
  <c r="N43" i="8"/>
  <c r="M43" i="8"/>
  <c r="L43" i="8"/>
  <c r="K43" i="8"/>
  <c r="O42" i="8"/>
  <c r="N42" i="8"/>
  <c r="M42" i="8"/>
  <c r="L42" i="8"/>
  <c r="K42" i="8"/>
  <c r="O41" i="8"/>
  <c r="N41" i="8"/>
  <c r="M41" i="8"/>
  <c r="L41" i="8"/>
  <c r="K41" i="8"/>
  <c r="O40" i="8"/>
  <c r="N40" i="8"/>
  <c r="M40" i="8"/>
  <c r="L40" i="8"/>
  <c r="K40" i="8"/>
  <c r="O39" i="8"/>
  <c r="N39" i="8"/>
  <c r="M39" i="8"/>
  <c r="L39" i="8"/>
  <c r="K39" i="8"/>
  <c r="O38" i="8"/>
  <c r="N38" i="8"/>
  <c r="M38" i="8"/>
  <c r="L38" i="8"/>
  <c r="K38" i="8"/>
  <c r="O37" i="8"/>
  <c r="N37" i="8"/>
  <c r="M37" i="8"/>
  <c r="L37" i="8"/>
  <c r="K37" i="8"/>
  <c r="O36" i="8"/>
  <c r="N36" i="8"/>
  <c r="M36" i="8"/>
  <c r="L36" i="8"/>
  <c r="K36" i="8"/>
  <c r="O35" i="8"/>
  <c r="N35" i="8"/>
  <c r="M35" i="8"/>
  <c r="L35" i="8"/>
  <c r="K35" i="8"/>
  <c r="O34" i="8"/>
  <c r="N34" i="8"/>
  <c r="M34" i="8"/>
  <c r="L34" i="8"/>
  <c r="K34" i="8"/>
  <c r="O33" i="8"/>
  <c r="N33" i="8"/>
  <c r="M33" i="8"/>
  <c r="L33" i="8"/>
  <c r="K33" i="8"/>
  <c r="O32" i="8"/>
  <c r="N32" i="8"/>
  <c r="M32" i="8"/>
  <c r="L32" i="8"/>
  <c r="K32" i="8"/>
  <c r="O31" i="8"/>
  <c r="N31" i="8"/>
  <c r="M31" i="8"/>
  <c r="L31" i="8"/>
  <c r="K31" i="8"/>
  <c r="O30" i="8"/>
  <c r="N30" i="8"/>
  <c r="M30" i="8"/>
  <c r="L30" i="8"/>
  <c r="K30" i="8"/>
  <c r="O29" i="8"/>
  <c r="N29" i="8"/>
  <c r="M29" i="8"/>
  <c r="L29" i="8"/>
  <c r="K29" i="8"/>
  <c r="O28" i="8"/>
  <c r="N28" i="8"/>
  <c r="M28" i="8"/>
  <c r="L28" i="8"/>
  <c r="K28" i="8"/>
  <c r="O27" i="8"/>
  <c r="N27" i="8"/>
  <c r="M27" i="8"/>
  <c r="L27" i="8"/>
  <c r="K27" i="8"/>
  <c r="O26" i="8"/>
  <c r="N26" i="8"/>
  <c r="M26" i="8"/>
  <c r="L26" i="8"/>
  <c r="K26" i="8"/>
  <c r="O25" i="8"/>
  <c r="N25" i="8"/>
  <c r="M25" i="8"/>
  <c r="L25" i="8"/>
  <c r="K25" i="8"/>
  <c r="O24" i="8"/>
  <c r="N24" i="8"/>
  <c r="M24" i="8"/>
  <c r="L24" i="8"/>
  <c r="K24" i="8"/>
  <c r="O23" i="8"/>
  <c r="N23" i="8"/>
  <c r="M23" i="8"/>
  <c r="L23" i="8"/>
  <c r="K23" i="8"/>
  <c r="O22" i="8"/>
  <c r="N22" i="8"/>
  <c r="M22" i="8"/>
  <c r="L22" i="8"/>
  <c r="K22" i="8"/>
  <c r="O21" i="8"/>
  <c r="N21" i="8"/>
  <c r="M21" i="8"/>
  <c r="L21" i="8"/>
  <c r="K21" i="8"/>
  <c r="O20" i="8"/>
  <c r="N20" i="8"/>
  <c r="M20" i="8"/>
  <c r="L20" i="8"/>
  <c r="K20" i="8"/>
  <c r="O19" i="8"/>
  <c r="N19" i="8"/>
  <c r="M19" i="8"/>
  <c r="L19" i="8"/>
  <c r="K19" i="8"/>
  <c r="O18" i="8"/>
  <c r="N18" i="8"/>
  <c r="M18" i="8"/>
  <c r="L18" i="8"/>
  <c r="K18" i="8"/>
  <c r="O17" i="8"/>
  <c r="N17" i="8"/>
  <c r="M17" i="8"/>
  <c r="L17" i="8"/>
  <c r="K17" i="8"/>
  <c r="O16" i="8"/>
  <c r="N16" i="8"/>
  <c r="M16" i="8"/>
  <c r="L16" i="8"/>
  <c r="K16" i="8"/>
  <c r="O15" i="8"/>
  <c r="N15" i="8"/>
  <c r="M15" i="8"/>
  <c r="L15" i="8"/>
  <c r="K15" i="8"/>
  <c r="O14" i="8"/>
  <c r="N14" i="8"/>
  <c r="M14" i="8"/>
  <c r="L14" i="8"/>
  <c r="K14" i="8"/>
  <c r="O13" i="8"/>
  <c r="N13" i="8"/>
  <c r="M13" i="8"/>
  <c r="L13" i="8"/>
  <c r="K13" i="8"/>
  <c r="O12" i="8"/>
  <c r="N12" i="8"/>
  <c r="M12" i="8"/>
  <c r="L12" i="8"/>
  <c r="K12" i="8"/>
  <c r="O11" i="8"/>
  <c r="N11" i="8"/>
  <c r="M11" i="8"/>
  <c r="L11" i="8"/>
  <c r="K11" i="8"/>
  <c r="O10" i="8"/>
  <c r="N10" i="8"/>
  <c r="M10" i="8"/>
  <c r="L10" i="8"/>
  <c r="K10" i="8"/>
  <c r="O9" i="8"/>
  <c r="N9" i="8"/>
  <c r="M9" i="8"/>
  <c r="L9" i="8"/>
  <c r="K9" i="8"/>
  <c r="O8" i="8"/>
  <c r="N8" i="8"/>
  <c r="M8" i="8"/>
  <c r="L8" i="8"/>
  <c r="K8" i="8"/>
  <c r="O7" i="8"/>
  <c r="N7" i="8"/>
  <c r="M7" i="8"/>
  <c r="L7" i="8"/>
  <c r="K7" i="8"/>
  <c r="O6" i="8"/>
  <c r="N6" i="8"/>
  <c r="M6" i="8"/>
  <c r="L6" i="8"/>
  <c r="K6" i="8"/>
  <c r="O5" i="8"/>
  <c r="N5" i="8"/>
  <c r="M5" i="8"/>
  <c r="L5" i="8"/>
  <c r="K5" i="8"/>
</calcChain>
</file>

<file path=xl/sharedStrings.xml><?xml version="1.0" encoding="utf-8"?>
<sst xmlns="http://schemas.openxmlformats.org/spreadsheetml/2006/main" count="84" uniqueCount="79">
  <si>
    <t>…</t>
  </si>
  <si>
    <r>
      <t>（単位：万m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</si>
  <si>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t>（単位：千人）</t>
    <rPh sb="1" eb="3">
      <t>タンイ</t>
    </rPh>
    <rPh sb="4" eb="6">
      <t>センニン</t>
    </rPh>
    <phoneticPr fontId="3"/>
  </si>
  <si>
    <r>
      <t>（単位：m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/人）</t>
    </r>
    <rPh sb="1" eb="3">
      <t>タンイ</t>
    </rPh>
    <rPh sb="7" eb="8">
      <t>ニン</t>
    </rPh>
    <phoneticPr fontId="3"/>
  </si>
  <si>
    <t>年次</t>
    <phoneticPr fontId="14"/>
  </si>
  <si>
    <t>計</t>
    <rPh sb="0" eb="1">
      <t>ケイ</t>
    </rPh>
    <phoneticPr fontId="14"/>
  </si>
  <si>
    <t>用材需要量</t>
    <rPh sb="0" eb="2">
      <t>ヨウザイ</t>
    </rPh>
    <rPh sb="2" eb="4">
      <t>ジュヨウ</t>
    </rPh>
    <rPh sb="4" eb="5">
      <t>リョウ</t>
    </rPh>
    <phoneticPr fontId="14"/>
  </si>
  <si>
    <t>しいたけ原木</t>
    <rPh sb="4" eb="6">
      <t>ゲンボク</t>
    </rPh>
    <phoneticPr fontId="3"/>
  </si>
  <si>
    <t>燃料材</t>
    <rPh sb="0" eb="2">
      <t>ネンリョウ</t>
    </rPh>
    <rPh sb="2" eb="3">
      <t>ザイ</t>
    </rPh>
    <phoneticPr fontId="3"/>
  </si>
  <si>
    <t>人口</t>
    <rPh sb="0" eb="2">
      <t>ジンコウ</t>
    </rPh>
    <phoneticPr fontId="3"/>
  </si>
  <si>
    <t>一人当たり需要量</t>
    <rPh sb="0" eb="2">
      <t>ヒトリ</t>
    </rPh>
    <rPh sb="2" eb="3">
      <t>ア</t>
    </rPh>
    <rPh sb="5" eb="7">
      <t>ジュヨウ</t>
    </rPh>
    <rPh sb="7" eb="8">
      <t>リョウ</t>
    </rPh>
    <phoneticPr fontId="3"/>
  </si>
  <si>
    <t>製材用材</t>
    <rPh sb="3" eb="4">
      <t>ザイ</t>
    </rPh>
    <phoneticPr fontId="14"/>
  </si>
  <si>
    <t>パルプ・チップ用材</t>
    <rPh sb="7" eb="8">
      <t>ザイ</t>
    </rPh>
    <phoneticPr fontId="14"/>
  </si>
  <si>
    <t>合板用材</t>
    <rPh sb="3" eb="4">
      <t>ザイ</t>
    </rPh>
    <phoneticPr fontId="14"/>
  </si>
  <si>
    <t>その他用材</t>
    <rPh sb="3" eb="5">
      <t>ヨウザイ</t>
    </rPh>
    <phoneticPr fontId="14"/>
  </si>
  <si>
    <t>一人当たり木材需要量（右軸）</t>
    <rPh sb="0" eb="2">
      <t>ヒトリ</t>
    </rPh>
    <rPh sb="2" eb="3">
      <t>ア</t>
    </rPh>
    <rPh sb="5" eb="7">
      <t>モクザイ</t>
    </rPh>
    <rPh sb="7" eb="9">
      <t>ジュヨウ</t>
    </rPh>
    <rPh sb="9" eb="10">
      <t>リョウ</t>
    </rPh>
    <rPh sb="11" eb="12">
      <t>ミギ</t>
    </rPh>
    <rPh sb="12" eb="13">
      <t>ジク</t>
    </rPh>
    <phoneticPr fontId="3"/>
  </si>
  <si>
    <t>パルプ・チップ用材</t>
    <rPh sb="7" eb="9">
      <t>ヨウザイ</t>
    </rPh>
    <phoneticPr fontId="14"/>
  </si>
  <si>
    <t>S30
(1955)</t>
    <phoneticPr fontId="14"/>
  </si>
  <si>
    <t>35
(60)</t>
    <phoneticPr fontId="14"/>
  </si>
  <si>
    <t>40
(65)</t>
    <phoneticPr fontId="3"/>
  </si>
  <si>
    <t>45
(70)</t>
    <phoneticPr fontId="3"/>
  </si>
  <si>
    <t>46
(71)</t>
    <phoneticPr fontId="3"/>
  </si>
  <si>
    <t>47
(72)</t>
    <phoneticPr fontId="3"/>
  </si>
  <si>
    <t>48
(73)</t>
    <phoneticPr fontId="3"/>
  </si>
  <si>
    <t>49
(74)</t>
    <phoneticPr fontId="3"/>
  </si>
  <si>
    <t>50
(75)</t>
    <phoneticPr fontId="3"/>
  </si>
  <si>
    <t>51
(76)</t>
    <phoneticPr fontId="3"/>
  </si>
  <si>
    <t>52
(77)</t>
    <phoneticPr fontId="3"/>
  </si>
  <si>
    <t>53
(78)</t>
    <phoneticPr fontId="3"/>
  </si>
  <si>
    <t>54
(79)</t>
    <phoneticPr fontId="3"/>
  </si>
  <si>
    <t>55
(80)</t>
    <phoneticPr fontId="3"/>
  </si>
  <si>
    <t>56
(81)</t>
    <phoneticPr fontId="3"/>
  </si>
  <si>
    <t>57
(82)</t>
    <phoneticPr fontId="3"/>
  </si>
  <si>
    <t>58
(83)</t>
    <phoneticPr fontId="3"/>
  </si>
  <si>
    <t>59
(84)</t>
    <phoneticPr fontId="3"/>
  </si>
  <si>
    <t>60
(85)</t>
    <phoneticPr fontId="3"/>
  </si>
  <si>
    <t>61
(86)</t>
    <phoneticPr fontId="3"/>
  </si>
  <si>
    <t>62
(87)</t>
    <phoneticPr fontId="3"/>
  </si>
  <si>
    <t>63
(88)</t>
    <phoneticPr fontId="3"/>
  </si>
  <si>
    <t>H元
(89)</t>
    <rPh sb="1" eb="2">
      <t>ガン</t>
    </rPh>
    <phoneticPr fontId="3"/>
  </si>
  <si>
    <t>H2
(90)</t>
    <phoneticPr fontId="3"/>
  </si>
  <si>
    <t>3
(91)</t>
    <phoneticPr fontId="3"/>
  </si>
  <si>
    <t>4
(92)</t>
    <phoneticPr fontId="3"/>
  </si>
  <si>
    <t>5
(93)</t>
    <phoneticPr fontId="3"/>
  </si>
  <si>
    <t>6
(94)</t>
    <phoneticPr fontId="3"/>
  </si>
  <si>
    <t>7
(95)</t>
    <phoneticPr fontId="3"/>
  </si>
  <si>
    <t>8
(96)</t>
    <phoneticPr fontId="3"/>
  </si>
  <si>
    <t>9
(97)</t>
    <phoneticPr fontId="3"/>
  </si>
  <si>
    <t>10
(98)</t>
    <phoneticPr fontId="3"/>
  </si>
  <si>
    <t>11
(99)</t>
    <phoneticPr fontId="3"/>
  </si>
  <si>
    <t>12
(2000)</t>
    <phoneticPr fontId="3"/>
  </si>
  <si>
    <t>13
(01)</t>
    <phoneticPr fontId="3"/>
  </si>
  <si>
    <t>14
(02)</t>
    <phoneticPr fontId="3"/>
  </si>
  <si>
    <t>15
(03)</t>
    <phoneticPr fontId="3"/>
  </si>
  <si>
    <t>16
(04)</t>
    <phoneticPr fontId="3"/>
  </si>
  <si>
    <t>17
(05)</t>
    <phoneticPr fontId="3"/>
  </si>
  <si>
    <t>18
(06)</t>
    <phoneticPr fontId="3"/>
  </si>
  <si>
    <t>19
(07)</t>
    <phoneticPr fontId="3"/>
  </si>
  <si>
    <t>20
(08)</t>
    <phoneticPr fontId="3"/>
  </si>
  <si>
    <t>21
(09)</t>
    <phoneticPr fontId="3"/>
  </si>
  <si>
    <t>22
(10)</t>
    <phoneticPr fontId="3"/>
  </si>
  <si>
    <t>23
(11)</t>
    <phoneticPr fontId="3"/>
  </si>
  <si>
    <t>24
(12)</t>
    <phoneticPr fontId="3"/>
  </si>
  <si>
    <t>25
(13)</t>
    <phoneticPr fontId="3"/>
  </si>
  <si>
    <t>26
(14)</t>
    <phoneticPr fontId="3"/>
  </si>
  <si>
    <t>27
(15)</t>
    <phoneticPr fontId="3"/>
  </si>
  <si>
    <t>28
(16)</t>
    <phoneticPr fontId="3"/>
  </si>
  <si>
    <t>29
(17)</t>
    <phoneticPr fontId="3"/>
  </si>
  <si>
    <t>30
(18)</t>
    <phoneticPr fontId="3"/>
  </si>
  <si>
    <t>R1
(19)</t>
    <phoneticPr fontId="3"/>
  </si>
  <si>
    <t>R2
(20)</t>
    <phoneticPr fontId="7"/>
  </si>
  <si>
    <t xml:space="preserve">   注：平成26(2014)年から燃料用チップを「燃料材」に加えている。</t>
    <phoneticPr fontId="3"/>
  </si>
  <si>
    <t>資料：総務省「人口推計」、林野庁「木材需給表」</t>
    <phoneticPr fontId="7"/>
  </si>
  <si>
    <t>3
(21)</t>
  </si>
  <si>
    <t xml:space="preserve">   </t>
    <phoneticPr fontId="3"/>
  </si>
  <si>
    <t>4
(22)</t>
  </si>
  <si>
    <t>5
(23)</t>
    <phoneticPr fontId="3"/>
  </si>
  <si>
    <t>6
(24)</t>
    <phoneticPr fontId="1"/>
  </si>
  <si>
    <t>〇木材需要量の推移</t>
    <rPh sb="1" eb="6">
      <t>モクザイジュヨウリョウ</t>
    </rPh>
    <rPh sb="7" eb="9">
      <t>スイイ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</si>
</sst>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_ "/>
    <numFmt numFmtId="178" formatCode="0.000_ "/>
    <numFmt numFmtId="179" formatCode="0.0%"/>
    <numFmt numFmtId="180" formatCode="#,##0_);[Red]\(#,##0\)"/>
    <numFmt numFmtId="181" formatCode="0.00_ 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6"/>
      <color theme="1"/>
      <name val="ＭＳ ゴシック"/>
      <family val="3"/>
      <charset val="128"/>
    </font>
    <font>
      <sz val="7"/>
      <name val="ＭＳ Ｐ明朝"/>
      <family val="1"/>
      <charset val="128"/>
    </font>
    <font>
      <vertAlign val="superscript"/>
      <sz val="11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/>
    <xf numFmtId="0" fontId="4" fillId="0" borderId="0"/>
  </cellStyleXfs>
  <cellXfs count="91">
    <xf numFmtId="0" fontId="0" fillId="0" borderId="0" xfId="0">
      <alignment vertical="center"/>
    </xf>
    <xf numFmtId="0" fontId="6" fillId="0" borderId="0" xfId="2" applyFont="1">
      <alignment vertical="center"/>
    </xf>
    <xf numFmtId="177" fontId="2" fillId="0" borderId="0" xfId="2" applyNumberFormat="1" applyFont="1" applyAlignment="1"/>
    <xf numFmtId="178" fontId="2" fillId="0" borderId="0" xfId="2" applyNumberFormat="1" applyFont="1" applyAlignment="1"/>
    <xf numFmtId="10" fontId="6" fillId="0" borderId="0" xfId="3" applyNumberFormat="1" applyFont="1">
      <alignment vertical="center"/>
    </xf>
    <xf numFmtId="179" fontId="2" fillId="0" borderId="0" xfId="3" applyNumberFormat="1" applyFont="1" applyFill="1" applyAlignment="1"/>
    <xf numFmtId="176" fontId="2" fillId="0" borderId="0" xfId="2" applyNumberFormat="1" applyFont="1" applyAlignment="1">
      <alignment horizontal="left" vertical="center"/>
    </xf>
    <xf numFmtId="0" fontId="2" fillId="0" borderId="0" xfId="2" applyFont="1" applyAlignment="1"/>
    <xf numFmtId="0" fontId="2" fillId="0" borderId="0" xfId="2" applyFont="1">
      <alignment vertical="center"/>
    </xf>
    <xf numFmtId="180" fontId="6" fillId="0" borderId="0" xfId="2" applyNumberFormat="1" applyFont="1">
      <alignment vertical="center"/>
    </xf>
    <xf numFmtId="176" fontId="2" fillId="0" borderId="0" xfId="2" applyNumberFormat="1" applyFont="1">
      <alignment vertical="center"/>
    </xf>
    <xf numFmtId="178" fontId="8" fillId="0" borderId="0" xfId="2" applyNumberFormat="1" applyFont="1">
      <alignment vertical="center"/>
    </xf>
    <xf numFmtId="181" fontId="9" fillId="0" borderId="0" xfId="2" applyNumberFormat="1" applyFont="1">
      <alignment vertical="center"/>
    </xf>
    <xf numFmtId="176" fontId="11" fillId="0" borderId="0" xfId="2" applyNumberFormat="1" applyFont="1" applyAlignment="1"/>
    <xf numFmtId="181" fontId="8" fillId="0" borderId="0" xfId="2" applyNumberFormat="1" applyFont="1">
      <alignment vertical="center"/>
    </xf>
    <xf numFmtId="0" fontId="12" fillId="0" borderId="0" xfId="2" applyFont="1">
      <alignment vertical="center"/>
    </xf>
    <xf numFmtId="181" fontId="12" fillId="0" borderId="0" xfId="2" applyNumberFormat="1" applyFont="1">
      <alignment vertical="center"/>
    </xf>
    <xf numFmtId="176" fontId="13" fillId="0" borderId="0" xfId="2" applyNumberFormat="1" applyFont="1" applyAlignment="1"/>
    <xf numFmtId="176" fontId="5" fillId="0" borderId="0" xfId="2" applyNumberFormat="1" applyAlignment="1"/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right" vertical="center" shrinkToFit="1"/>
    </xf>
    <xf numFmtId="0" fontId="8" fillId="0" borderId="0" xfId="2" applyFont="1">
      <alignment vertical="center"/>
    </xf>
    <xf numFmtId="3" fontId="10" fillId="0" borderId="27" xfId="2" applyNumberFormat="1" applyFont="1" applyBorder="1" applyAlignment="1">
      <alignment horizontal="center" vertical="center" shrinkToFit="1"/>
    </xf>
    <xf numFmtId="3" fontId="10" fillId="0" borderId="26" xfId="2" applyNumberFormat="1" applyFont="1" applyBorder="1" applyAlignment="1">
      <alignment horizontal="center" vertical="center" shrinkToFit="1"/>
    </xf>
    <xf numFmtId="0" fontId="16" fillId="0" borderId="24" xfId="2" applyFont="1" applyBorder="1" applyAlignment="1">
      <alignment vertical="center" shrinkToFit="1"/>
    </xf>
    <xf numFmtId="0" fontId="16" fillId="0" borderId="23" xfId="2" applyFont="1" applyBorder="1" applyAlignment="1">
      <alignment horizontal="center" vertical="center" shrinkToFit="1"/>
    </xf>
    <xf numFmtId="0" fontId="16" fillId="0" borderId="22" xfId="2" applyFont="1" applyBorder="1" applyAlignment="1">
      <alignment horizontal="center" vertical="center" shrinkToFit="1"/>
    </xf>
    <xf numFmtId="0" fontId="10" fillId="0" borderId="20" xfId="2" applyFont="1" applyBorder="1" applyAlignment="1">
      <alignment horizontal="right" vertical="center" wrapText="1"/>
    </xf>
    <xf numFmtId="0" fontId="10" fillId="0" borderId="38" xfId="2" applyFont="1" applyBorder="1" applyAlignment="1">
      <alignment horizontal="right" vertical="center" wrapText="1"/>
    </xf>
    <xf numFmtId="180" fontId="10" fillId="0" borderId="8" xfId="2" applyNumberFormat="1" applyFont="1" applyBorder="1">
      <alignment vertical="center"/>
    </xf>
    <xf numFmtId="3" fontId="10" fillId="0" borderId="21" xfId="4" applyNumberFormat="1" applyFont="1" applyBorder="1" applyAlignment="1">
      <alignment vertical="center"/>
    </xf>
    <xf numFmtId="181" fontId="10" fillId="0" borderId="20" xfId="2" applyNumberFormat="1" applyFont="1" applyBorder="1">
      <alignment vertical="center"/>
    </xf>
    <xf numFmtId="178" fontId="10" fillId="0" borderId="19" xfId="2" applyNumberFormat="1" applyFont="1" applyBorder="1">
      <alignment vertical="center"/>
    </xf>
    <xf numFmtId="178" fontId="10" fillId="0" borderId="18" xfId="2" applyNumberFormat="1" applyFont="1" applyBorder="1">
      <alignment vertical="center"/>
    </xf>
    <xf numFmtId="0" fontId="10" fillId="0" borderId="13" xfId="2" applyFont="1" applyBorder="1" applyAlignment="1">
      <alignment horizontal="right" vertical="center" wrapText="1"/>
    </xf>
    <xf numFmtId="0" fontId="10" fillId="0" borderId="10" xfId="2" applyFont="1" applyBorder="1" applyAlignment="1">
      <alignment horizontal="right" vertical="center" wrapText="1"/>
    </xf>
    <xf numFmtId="3" fontId="10" fillId="0" borderId="14" xfId="4" applyNumberFormat="1" applyFont="1" applyBorder="1" applyAlignment="1">
      <alignment vertical="center"/>
    </xf>
    <xf numFmtId="181" fontId="10" fillId="0" borderId="13" xfId="2" applyNumberFormat="1" applyFont="1" applyBorder="1">
      <alignment vertical="center"/>
    </xf>
    <xf numFmtId="178" fontId="10" fillId="0" borderId="9" xfId="2" applyNumberFormat="1" applyFont="1" applyBorder="1">
      <alignment vertical="center"/>
    </xf>
    <xf numFmtId="178" fontId="10" fillId="0" borderId="12" xfId="2" applyNumberFormat="1" applyFont="1" applyBorder="1">
      <alignment vertical="center"/>
    </xf>
    <xf numFmtId="3" fontId="10" fillId="0" borderId="14" xfId="2" applyNumberFormat="1" applyFont="1" applyBorder="1" applyAlignment="1">
      <alignment horizontal="right" vertical="center"/>
    </xf>
    <xf numFmtId="0" fontId="10" fillId="0" borderId="11" xfId="2" applyFont="1" applyBorder="1" applyAlignment="1">
      <alignment horizontal="right" vertical="center" wrapText="1"/>
    </xf>
    <xf numFmtId="176" fontId="10" fillId="0" borderId="41" xfId="2" applyNumberFormat="1" applyFont="1" applyBorder="1" applyAlignment="1">
      <alignment horizontal="right" vertical="center" wrapText="1"/>
    </xf>
    <xf numFmtId="176" fontId="10" fillId="0" borderId="0" xfId="2" applyNumberFormat="1" applyFont="1" applyAlignment="1">
      <alignment horizontal="right" vertical="center" wrapText="1"/>
    </xf>
    <xf numFmtId="3" fontId="10" fillId="0" borderId="3" xfId="2" applyNumberFormat="1" applyFont="1" applyBorder="1" applyAlignment="1">
      <alignment horizontal="right" vertical="center"/>
    </xf>
    <xf numFmtId="178" fontId="10" fillId="0" borderId="6" xfId="2" applyNumberFormat="1" applyFont="1" applyBorder="1">
      <alignment vertical="center"/>
    </xf>
    <xf numFmtId="178" fontId="10" fillId="0" borderId="17" xfId="2" applyNumberFormat="1" applyFont="1" applyBorder="1">
      <alignment vertical="center"/>
    </xf>
    <xf numFmtId="176" fontId="10" fillId="0" borderId="43" xfId="2" applyNumberFormat="1" applyFont="1" applyBorder="1" applyAlignment="1">
      <alignment horizontal="right" vertical="center" wrapText="1"/>
    </xf>
    <xf numFmtId="176" fontId="10" fillId="0" borderId="7" xfId="2" applyNumberFormat="1" applyFont="1" applyBorder="1" applyAlignment="1">
      <alignment horizontal="right" vertical="center" wrapText="1"/>
    </xf>
    <xf numFmtId="3" fontId="10" fillId="0" borderId="16" xfId="2" applyNumberFormat="1" applyFont="1" applyBorder="1" applyAlignment="1">
      <alignment horizontal="right" vertical="center"/>
    </xf>
    <xf numFmtId="178" fontId="10" fillId="0" borderId="8" xfId="2" applyNumberFormat="1" applyFont="1" applyBorder="1">
      <alignment vertical="center"/>
    </xf>
    <xf numFmtId="178" fontId="10" fillId="0" borderId="15" xfId="2" applyNumberFormat="1" applyFont="1" applyBorder="1">
      <alignment vertical="center"/>
    </xf>
    <xf numFmtId="176" fontId="10" fillId="0" borderId="13" xfId="2" applyNumberFormat="1" applyFont="1" applyBorder="1" applyAlignment="1">
      <alignment horizontal="right" vertical="center" wrapText="1"/>
    </xf>
    <xf numFmtId="176" fontId="10" fillId="0" borderId="11" xfId="2" applyNumberFormat="1" applyFont="1" applyBorder="1" applyAlignment="1">
      <alignment horizontal="right" vertical="center" wrapText="1"/>
    </xf>
    <xf numFmtId="180" fontId="10" fillId="0" borderId="9" xfId="2" applyNumberFormat="1" applyFont="1" applyBorder="1">
      <alignment vertical="center"/>
    </xf>
    <xf numFmtId="176" fontId="10" fillId="0" borderId="10" xfId="2" applyNumberFormat="1" applyFont="1" applyBorder="1" applyAlignment="1">
      <alignment horizontal="right" vertical="center" wrapText="1"/>
    </xf>
    <xf numFmtId="176" fontId="10" fillId="0" borderId="9" xfId="2" applyNumberFormat="1" applyFont="1" applyBorder="1" applyAlignment="1">
      <alignment horizontal="right" vertical="center" wrapText="1"/>
    </xf>
    <xf numFmtId="180" fontId="10" fillId="0" borderId="12" xfId="2" applyNumberFormat="1" applyFont="1" applyBorder="1">
      <alignment vertical="center"/>
    </xf>
    <xf numFmtId="180" fontId="10" fillId="0" borderId="39" xfId="2" applyNumberFormat="1" applyFont="1" applyBorder="1">
      <alignment vertical="center"/>
    </xf>
    <xf numFmtId="181" fontId="10" fillId="0" borderId="42" xfId="2" applyNumberFormat="1" applyFont="1" applyBorder="1">
      <alignment vertical="center"/>
    </xf>
    <xf numFmtId="180" fontId="10" fillId="0" borderId="6" xfId="2" applyNumberFormat="1" applyFont="1" applyBorder="1">
      <alignment vertical="center"/>
    </xf>
    <xf numFmtId="181" fontId="10" fillId="0" borderId="41" xfId="2" applyNumberFormat="1" applyFont="1" applyBorder="1">
      <alignment vertical="center"/>
    </xf>
    <xf numFmtId="176" fontId="10" fillId="0" borderId="8" xfId="2" applyNumberFormat="1" applyFont="1" applyBorder="1" applyAlignment="1">
      <alignment horizontal="right" vertical="center" wrapText="1"/>
    </xf>
    <xf numFmtId="176" fontId="10" fillId="0" borderId="44" xfId="2" applyNumberFormat="1" applyFont="1" applyBorder="1" applyAlignment="1">
      <alignment horizontal="right" vertical="center" wrapText="1"/>
    </xf>
    <xf numFmtId="176" fontId="10" fillId="0" borderId="45" xfId="2" applyNumberFormat="1" applyFont="1" applyBorder="1" applyAlignment="1">
      <alignment horizontal="right" vertical="center" wrapText="1"/>
    </xf>
    <xf numFmtId="180" fontId="10" fillId="0" borderId="23" xfId="2" applyNumberFormat="1" applyFont="1" applyBorder="1">
      <alignment vertical="center"/>
    </xf>
    <xf numFmtId="180" fontId="10" fillId="0" borderId="24" xfId="2" applyNumberFormat="1" applyFont="1" applyBorder="1">
      <alignment vertical="center"/>
    </xf>
    <xf numFmtId="180" fontId="10" fillId="0" borderId="45" xfId="2" applyNumberFormat="1" applyFont="1" applyBorder="1">
      <alignment vertical="center"/>
    </xf>
    <xf numFmtId="3" fontId="10" fillId="0" borderId="44" xfId="2" applyNumberFormat="1" applyFont="1" applyBorder="1" applyAlignment="1">
      <alignment horizontal="right" vertical="center"/>
    </xf>
    <xf numFmtId="181" fontId="10" fillId="0" borderId="40" xfId="2" applyNumberFormat="1" applyFont="1" applyBorder="1">
      <alignment vertical="center"/>
    </xf>
    <xf numFmtId="178" fontId="10" fillId="0" borderId="24" xfId="2" applyNumberFormat="1" applyFont="1" applyBorder="1">
      <alignment vertical="center"/>
    </xf>
    <xf numFmtId="178" fontId="10" fillId="0" borderId="45" xfId="2" applyNumberFormat="1" applyFont="1" applyBorder="1">
      <alignment vertical="center"/>
    </xf>
    <xf numFmtId="178" fontId="10" fillId="0" borderId="22" xfId="2" applyNumberFormat="1" applyFont="1" applyBorder="1">
      <alignment vertical="center"/>
    </xf>
    <xf numFmtId="0" fontId="16" fillId="0" borderId="29" xfId="2" applyFont="1" applyBorder="1" applyAlignment="1">
      <alignment horizontal="center" vertical="center" shrinkToFit="1"/>
    </xf>
    <xf numFmtId="0" fontId="16" fillId="0" borderId="29" xfId="2" applyFont="1" applyBorder="1" applyAlignment="1">
      <alignment horizontal="center" vertical="center"/>
    </xf>
    <xf numFmtId="0" fontId="16" fillId="0" borderId="28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36" xfId="2" applyFont="1" applyBorder="1" applyAlignment="1">
      <alignment horizontal="center" vertical="center"/>
    </xf>
    <xf numFmtId="0" fontId="10" fillId="0" borderId="35" xfId="2" applyFont="1" applyBorder="1" applyAlignment="1">
      <alignment horizontal="center" vertical="center"/>
    </xf>
    <xf numFmtId="0" fontId="10" fillId="0" borderId="37" xfId="2" applyFont="1" applyBorder="1" applyAlignment="1">
      <alignment horizontal="center" vertical="center"/>
    </xf>
    <xf numFmtId="3" fontId="10" fillId="0" borderId="30" xfId="2" applyNumberFormat="1" applyFont="1" applyBorder="1" applyAlignment="1">
      <alignment horizontal="center" vertical="center"/>
    </xf>
    <xf numFmtId="3" fontId="10" fillId="0" borderId="25" xfId="2" applyNumberFormat="1" applyFont="1" applyBorder="1" applyAlignment="1">
      <alignment horizontal="center" vertical="center"/>
    </xf>
    <xf numFmtId="3" fontId="10" fillId="0" borderId="34" xfId="2" applyNumberFormat="1" applyFont="1" applyBorder="1" applyAlignment="1">
      <alignment horizontal="center" vertical="center"/>
    </xf>
    <xf numFmtId="3" fontId="10" fillId="0" borderId="33" xfId="2" applyNumberFormat="1" applyFont="1" applyBorder="1" applyAlignment="1">
      <alignment horizontal="center" vertical="center"/>
    </xf>
    <xf numFmtId="3" fontId="10" fillId="0" borderId="32" xfId="2" applyNumberFormat="1" applyFont="1" applyBorder="1" applyAlignment="1">
      <alignment horizontal="center" vertical="center"/>
    </xf>
    <xf numFmtId="0" fontId="10" fillId="0" borderId="31" xfId="2" applyFont="1" applyBorder="1" applyAlignment="1">
      <alignment horizontal="center" vertical="center" shrinkToFit="1"/>
    </xf>
    <xf numFmtId="0" fontId="10" fillId="0" borderId="5" xfId="2" applyFont="1" applyBorder="1" applyAlignment="1">
      <alignment horizontal="center" vertical="center" shrinkToFit="1"/>
    </xf>
    <xf numFmtId="0" fontId="10" fillId="0" borderId="30" xfId="2" applyFont="1" applyBorder="1" applyAlignment="1">
      <alignment horizontal="center" vertical="center" shrinkToFit="1"/>
    </xf>
    <xf numFmtId="0" fontId="10" fillId="0" borderId="25" xfId="2" applyFont="1" applyBorder="1" applyAlignment="1">
      <alignment horizontal="center" vertical="center" shrinkToFit="1"/>
    </xf>
    <xf numFmtId="0" fontId="16" fillId="0" borderId="1" xfId="2" applyFont="1" applyBorder="1" applyAlignment="1">
      <alignment horizontal="center" vertical="center"/>
    </xf>
    <xf numFmtId="0" fontId="16" fillId="0" borderId="4" xfId="2" applyFont="1" applyBorder="1" applyAlignment="1">
      <alignment horizontal="center" vertical="center"/>
    </xf>
  </cellXfs>
  <cellStyles count="6">
    <cellStyle name="パーセント 2" xfId="3" xr:uid="{F471E3D5-54D2-45C4-8007-78211E73455E}"/>
    <cellStyle name="標準" xfId="0" builtinId="0"/>
    <cellStyle name="標準 2" xfId="1" xr:uid="{FC1151A1-C09A-4EB0-8A12-44806D6BF9D3}"/>
    <cellStyle name="標準 3" xfId="2" xr:uid="{4EDA5912-07EC-4E49-8FBB-68E4D3C44179}"/>
    <cellStyle name="標準 4" xfId="5" xr:uid="{AC1AB8D5-24F6-4637-879D-63E14B84E3DE}"/>
    <cellStyle name="標準_参考表" xfId="4" xr:uid="{72F45A93-258C-45D5-B2D6-0E4B56974975}"/>
  </cellStyles>
  <dxfs count="0"/>
  <tableStyles count="0" defaultTableStyle="TableStyleMedium2" defaultPivotStyle="PivotStyleLight16"/>
  <colors>
    <mruColors>
      <color rgb="FFFEE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781465540806E-2"/>
          <c:y val="0.14641134666660327"/>
          <c:w val="0.86559835390621165"/>
          <c:h val="0.753311769183786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'資料Ⅲ-４'!$D$4</c:f>
              <c:strCache>
                <c:ptCount val="1"/>
                <c:pt idx="0">
                  <c:v>製材用材</c:v>
                </c:pt>
              </c:strCache>
            </c:strRef>
          </c:tx>
          <c:spPr>
            <a:solidFill>
              <a:srgbClr val="33CC33"/>
            </a:solidFill>
            <a:ln w="3175">
              <a:noFill/>
            </a:ln>
          </c:spPr>
          <c:invertIfNegative val="0"/>
          <c:cat>
            <c:strRef>
              <c:f>'資料Ⅲ-４'!$B$5:$B$62</c:f>
              <c:strCache>
                <c:ptCount val="58"/>
                <c:pt idx="0">
                  <c:v>S30
(1955)</c:v>
                </c:pt>
                <c:pt idx="1">
                  <c:v>35
(60)</c:v>
                </c:pt>
                <c:pt idx="2">
                  <c:v>40
(65)</c:v>
                </c:pt>
                <c:pt idx="3">
                  <c:v>45
(70)</c:v>
                </c:pt>
                <c:pt idx="8">
                  <c:v>50
(75)</c:v>
                </c:pt>
                <c:pt idx="13">
                  <c:v>55
(80)</c:v>
                </c:pt>
                <c:pt idx="18">
                  <c:v>60
(85)</c:v>
                </c:pt>
                <c:pt idx="23">
                  <c:v>H2
(90)</c:v>
                </c:pt>
                <c:pt idx="28">
                  <c:v>7
(95)</c:v>
                </c:pt>
                <c:pt idx="33">
                  <c:v>12
(2000)</c:v>
                </c:pt>
                <c:pt idx="38">
                  <c:v>17
(05)</c:v>
                </c:pt>
                <c:pt idx="43">
                  <c:v>22
(10)</c:v>
                </c:pt>
                <c:pt idx="48">
                  <c:v>27
(15)</c:v>
                </c:pt>
                <c:pt idx="53">
                  <c:v>R2
(20)</c:v>
                </c:pt>
                <c:pt idx="57">
                  <c:v>6
(24)</c:v>
                </c:pt>
              </c:strCache>
            </c:strRef>
          </c:cat>
          <c:val>
            <c:numRef>
              <c:f>'資料Ⅲ-４'!$D$5:$D$62</c:f>
              <c:numCache>
                <c:formatCode>#,##0_);[Red]\(#,##0\)</c:formatCode>
                <c:ptCount val="58"/>
                <c:pt idx="0">
                  <c:v>3029.5</c:v>
                </c:pt>
                <c:pt idx="1">
                  <c:v>3778.9</c:v>
                </c:pt>
                <c:pt idx="2">
                  <c:v>4708.3999999999996</c:v>
                </c:pt>
                <c:pt idx="3">
                  <c:v>6200.9</c:v>
                </c:pt>
                <c:pt idx="4">
                  <c:v>5980.1</c:v>
                </c:pt>
                <c:pt idx="5">
                  <c:v>6361.3</c:v>
                </c:pt>
                <c:pt idx="6">
                  <c:v>6747</c:v>
                </c:pt>
                <c:pt idx="7">
                  <c:v>6073.4</c:v>
                </c:pt>
                <c:pt idx="8">
                  <c:v>5534.1</c:v>
                </c:pt>
                <c:pt idx="9">
                  <c:v>5739.4</c:v>
                </c:pt>
                <c:pt idx="10">
                  <c:v>5656.4</c:v>
                </c:pt>
                <c:pt idx="11">
                  <c:v>5756</c:v>
                </c:pt>
                <c:pt idx="12">
                  <c:v>6031.4</c:v>
                </c:pt>
                <c:pt idx="13">
                  <c:v>5671.3</c:v>
                </c:pt>
                <c:pt idx="14">
                  <c:v>4871.8</c:v>
                </c:pt>
                <c:pt idx="15">
                  <c:v>4786.2</c:v>
                </c:pt>
                <c:pt idx="16">
                  <c:v>4599</c:v>
                </c:pt>
                <c:pt idx="17">
                  <c:v>4451.8</c:v>
                </c:pt>
                <c:pt idx="18">
                  <c:v>4453.8999999999996</c:v>
                </c:pt>
                <c:pt idx="19">
                  <c:v>4493.3</c:v>
                </c:pt>
                <c:pt idx="20">
                  <c:v>4807.6000000000004</c:v>
                </c:pt>
                <c:pt idx="21">
                  <c:v>5368.1</c:v>
                </c:pt>
                <c:pt idx="22">
                  <c:v>5548.1</c:v>
                </c:pt>
                <c:pt idx="23">
                  <c:v>5388.7</c:v>
                </c:pt>
                <c:pt idx="24">
                  <c:v>5223</c:v>
                </c:pt>
                <c:pt idx="25">
                  <c:v>5055.1000000000004</c:v>
                </c:pt>
                <c:pt idx="26">
                  <c:v>5115.8999999999996</c:v>
                </c:pt>
                <c:pt idx="27">
                  <c:v>5100.1000000000004</c:v>
                </c:pt>
                <c:pt idx="28">
                  <c:v>5038.3999999999996</c:v>
                </c:pt>
                <c:pt idx="29">
                  <c:v>4975.8</c:v>
                </c:pt>
                <c:pt idx="30">
                  <c:v>4833.8999999999996</c:v>
                </c:pt>
                <c:pt idx="31">
                  <c:v>3716.1</c:v>
                </c:pt>
                <c:pt idx="32">
                  <c:v>4117.8</c:v>
                </c:pt>
                <c:pt idx="33">
                  <c:v>4094.6</c:v>
                </c:pt>
                <c:pt idx="34">
                  <c:v>3708.7</c:v>
                </c:pt>
                <c:pt idx="35">
                  <c:v>3485.6</c:v>
                </c:pt>
                <c:pt idx="36">
                  <c:v>3476.6</c:v>
                </c:pt>
                <c:pt idx="37">
                  <c:v>3504.1</c:v>
                </c:pt>
                <c:pt idx="38">
                  <c:v>3290.1</c:v>
                </c:pt>
                <c:pt idx="39">
                  <c:v>3303.2</c:v>
                </c:pt>
                <c:pt idx="40">
                  <c:v>3045.5</c:v>
                </c:pt>
                <c:pt idx="41">
                  <c:v>2715.2</c:v>
                </c:pt>
                <c:pt idx="42">
                  <c:v>2351.3000000000002</c:v>
                </c:pt>
                <c:pt idx="43">
                  <c:v>2537.9</c:v>
                </c:pt>
                <c:pt idx="44">
                  <c:v>2663.4</c:v>
                </c:pt>
                <c:pt idx="45">
                  <c:v>2605.3000000000002</c:v>
                </c:pt>
                <c:pt idx="46">
                  <c:v>2859.2</c:v>
                </c:pt>
                <c:pt idx="47">
                  <c:v>2613.9</c:v>
                </c:pt>
                <c:pt idx="48">
                  <c:v>2535.8000000000002</c:v>
                </c:pt>
                <c:pt idx="49">
                  <c:v>2615</c:v>
                </c:pt>
                <c:pt idx="50">
                  <c:v>2637</c:v>
                </c:pt>
                <c:pt idx="51">
                  <c:v>2570.8000000000002</c:v>
                </c:pt>
                <c:pt idx="52">
                  <c:v>2527</c:v>
                </c:pt>
                <c:pt idx="53">
                  <c:v>2459.6999999999998</c:v>
                </c:pt>
                <c:pt idx="54">
                  <c:v>2617.9</c:v>
                </c:pt>
                <c:pt idx="55">
                  <c:v>2626.3</c:v>
                </c:pt>
                <c:pt idx="56">
                  <c:v>2179.1</c:v>
                </c:pt>
                <c:pt idx="57">
                  <c:v>2231.6999999999998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79-4832-BD4F-00DBC9793ACC}"/>
            </c:ext>
          </c:extLst>
        </c:ser>
        <c:ser>
          <c:idx val="2"/>
          <c:order val="1"/>
          <c:tx>
            <c:strRef>
              <c:f>'資料Ⅲ-４'!$F$4</c:f>
              <c:strCache>
                <c:ptCount val="1"/>
                <c:pt idx="0">
                  <c:v>合板用材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3175">
              <a:noFill/>
            </a:ln>
          </c:spPr>
          <c:invertIfNegative val="0"/>
          <c:cat>
            <c:strRef>
              <c:f>'資料Ⅲ-４'!$B$5:$B$62</c:f>
              <c:strCache>
                <c:ptCount val="58"/>
                <c:pt idx="0">
                  <c:v>S30
(1955)</c:v>
                </c:pt>
                <c:pt idx="1">
                  <c:v>35
(60)</c:v>
                </c:pt>
                <c:pt idx="2">
                  <c:v>40
(65)</c:v>
                </c:pt>
                <c:pt idx="3">
                  <c:v>45
(70)</c:v>
                </c:pt>
                <c:pt idx="8">
                  <c:v>50
(75)</c:v>
                </c:pt>
                <c:pt idx="13">
                  <c:v>55
(80)</c:v>
                </c:pt>
                <c:pt idx="18">
                  <c:v>60
(85)</c:v>
                </c:pt>
                <c:pt idx="23">
                  <c:v>H2
(90)</c:v>
                </c:pt>
                <c:pt idx="28">
                  <c:v>7
(95)</c:v>
                </c:pt>
                <c:pt idx="33">
                  <c:v>12
(2000)</c:v>
                </c:pt>
                <c:pt idx="38">
                  <c:v>17
(05)</c:v>
                </c:pt>
                <c:pt idx="43">
                  <c:v>22
(10)</c:v>
                </c:pt>
                <c:pt idx="48">
                  <c:v>27
(15)</c:v>
                </c:pt>
                <c:pt idx="53">
                  <c:v>R2
(20)</c:v>
                </c:pt>
                <c:pt idx="57">
                  <c:v>6
(24)</c:v>
                </c:pt>
              </c:strCache>
            </c:strRef>
          </c:cat>
          <c:val>
            <c:numRef>
              <c:f>'資料Ⅲ-４'!$F$5:$F$62</c:f>
              <c:numCache>
                <c:formatCode>#,##0_);[Red]\(#,##0\)</c:formatCode>
                <c:ptCount val="58"/>
                <c:pt idx="0">
                  <c:v>229.7</c:v>
                </c:pt>
                <c:pt idx="1">
                  <c:v>317.8</c:v>
                </c:pt>
                <c:pt idx="2">
                  <c:v>518.70000000000005</c:v>
                </c:pt>
                <c:pt idx="3">
                  <c:v>1305.9000000000001</c:v>
                </c:pt>
                <c:pt idx="4">
                  <c:v>1336.2</c:v>
                </c:pt>
                <c:pt idx="5">
                  <c:v>1430.9</c:v>
                </c:pt>
                <c:pt idx="6">
                  <c:v>1715.1</c:v>
                </c:pt>
                <c:pt idx="7">
                  <c:v>1448.1</c:v>
                </c:pt>
                <c:pt idx="8">
                  <c:v>1117.3</c:v>
                </c:pt>
                <c:pt idx="9">
                  <c:v>1293.9000000000001</c:v>
                </c:pt>
                <c:pt idx="10">
                  <c:v>1271.7</c:v>
                </c:pt>
                <c:pt idx="11">
                  <c:v>1358.5</c:v>
                </c:pt>
                <c:pt idx="12">
                  <c:v>1391.5</c:v>
                </c:pt>
                <c:pt idx="13">
                  <c:v>1284</c:v>
                </c:pt>
                <c:pt idx="14">
                  <c:v>1108.5999999999999</c:v>
                </c:pt>
                <c:pt idx="15">
                  <c:v>1049.9000000000001</c:v>
                </c:pt>
                <c:pt idx="16">
                  <c:v>1084.9000000000001</c:v>
                </c:pt>
                <c:pt idx="17">
                  <c:v>1066.4000000000001</c:v>
                </c:pt>
                <c:pt idx="18">
                  <c:v>1121.7</c:v>
                </c:pt>
                <c:pt idx="19">
                  <c:v>1094.2</c:v>
                </c:pt>
                <c:pt idx="20">
                  <c:v>1346.3</c:v>
                </c:pt>
                <c:pt idx="21">
                  <c:v>1302</c:v>
                </c:pt>
                <c:pt idx="22">
                  <c:v>1470.3</c:v>
                </c:pt>
                <c:pt idx="23">
                  <c:v>1454.6</c:v>
                </c:pt>
                <c:pt idx="24">
                  <c:v>1421.6</c:v>
                </c:pt>
                <c:pt idx="25">
                  <c:v>1380</c:v>
                </c:pt>
                <c:pt idx="26">
                  <c:v>1453.3</c:v>
                </c:pt>
                <c:pt idx="27">
                  <c:v>1409.9</c:v>
                </c:pt>
                <c:pt idx="28">
                  <c:v>1431.4</c:v>
                </c:pt>
                <c:pt idx="29">
                  <c:v>1572.6</c:v>
                </c:pt>
                <c:pt idx="30">
                  <c:v>1525.2</c:v>
                </c:pt>
                <c:pt idx="31">
                  <c:v>1114.5999999999999</c:v>
                </c:pt>
                <c:pt idx="32">
                  <c:v>1370.5</c:v>
                </c:pt>
                <c:pt idx="33">
                  <c:v>1382.5</c:v>
                </c:pt>
                <c:pt idx="34">
                  <c:v>1307.4000000000001</c:v>
                </c:pt>
                <c:pt idx="35">
                  <c:v>1322.6</c:v>
                </c:pt>
                <c:pt idx="36">
                  <c:v>1281</c:v>
                </c:pt>
                <c:pt idx="37">
                  <c:v>1397.6</c:v>
                </c:pt>
                <c:pt idx="38">
                  <c:v>1258.5999999999999</c:v>
                </c:pt>
                <c:pt idx="39">
                  <c:v>1372</c:v>
                </c:pt>
                <c:pt idx="40">
                  <c:v>1126</c:v>
                </c:pt>
                <c:pt idx="41">
                  <c:v>1026.9000000000001</c:v>
                </c:pt>
                <c:pt idx="42">
                  <c:v>816.3</c:v>
                </c:pt>
                <c:pt idx="43">
                  <c:v>955.6</c:v>
                </c:pt>
                <c:pt idx="44">
                  <c:v>1056.3</c:v>
                </c:pt>
                <c:pt idx="45">
                  <c:v>1029.4000000000001</c:v>
                </c:pt>
                <c:pt idx="46">
                  <c:v>1123.2</c:v>
                </c:pt>
                <c:pt idx="47">
                  <c:v>1114.4000000000001</c:v>
                </c:pt>
                <c:pt idx="48">
                  <c:v>991.4</c:v>
                </c:pt>
                <c:pt idx="49">
                  <c:v>1024.8</c:v>
                </c:pt>
                <c:pt idx="50">
                  <c:v>1066.7</c:v>
                </c:pt>
                <c:pt idx="51">
                  <c:v>1100.3</c:v>
                </c:pt>
                <c:pt idx="52">
                  <c:v>1047.4000000000001</c:v>
                </c:pt>
                <c:pt idx="53">
                  <c:v>891.9</c:v>
                </c:pt>
                <c:pt idx="54">
                  <c:v>1029.4000000000001</c:v>
                </c:pt>
                <c:pt idx="55">
                  <c:v>982</c:v>
                </c:pt>
                <c:pt idx="56">
                  <c:v>747.4</c:v>
                </c:pt>
                <c:pt idx="57">
                  <c:v>772.9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9-4832-BD4F-00DBC9793ACC}"/>
            </c:ext>
          </c:extLst>
        </c:ser>
        <c:ser>
          <c:idx val="1"/>
          <c:order val="2"/>
          <c:tx>
            <c:strRef>
              <c:f>'資料Ⅲ-４'!$E$4</c:f>
              <c:strCache>
                <c:ptCount val="1"/>
                <c:pt idx="0">
                  <c:v>パルプ・チップ用材</c:v>
                </c:pt>
              </c:strCache>
            </c:strRef>
          </c:tx>
          <c:spPr>
            <a:solidFill>
              <a:srgbClr val="FFCC00"/>
            </a:solidFill>
            <a:ln w="3175">
              <a:noFill/>
            </a:ln>
          </c:spPr>
          <c:invertIfNegative val="0"/>
          <c:cat>
            <c:strRef>
              <c:f>'資料Ⅲ-４'!$B$5:$B$62</c:f>
              <c:strCache>
                <c:ptCount val="58"/>
                <c:pt idx="0">
                  <c:v>S30
(1955)</c:v>
                </c:pt>
                <c:pt idx="1">
                  <c:v>35
(60)</c:v>
                </c:pt>
                <c:pt idx="2">
                  <c:v>40
(65)</c:v>
                </c:pt>
                <c:pt idx="3">
                  <c:v>45
(70)</c:v>
                </c:pt>
                <c:pt idx="8">
                  <c:v>50
(75)</c:v>
                </c:pt>
                <c:pt idx="13">
                  <c:v>55
(80)</c:v>
                </c:pt>
                <c:pt idx="18">
                  <c:v>60
(85)</c:v>
                </c:pt>
                <c:pt idx="23">
                  <c:v>H2
(90)</c:v>
                </c:pt>
                <c:pt idx="28">
                  <c:v>7
(95)</c:v>
                </c:pt>
                <c:pt idx="33">
                  <c:v>12
(2000)</c:v>
                </c:pt>
                <c:pt idx="38">
                  <c:v>17
(05)</c:v>
                </c:pt>
                <c:pt idx="43">
                  <c:v>22
(10)</c:v>
                </c:pt>
                <c:pt idx="48">
                  <c:v>27
(15)</c:v>
                </c:pt>
                <c:pt idx="53">
                  <c:v>R2
(20)</c:v>
                </c:pt>
                <c:pt idx="57">
                  <c:v>6
(24)</c:v>
                </c:pt>
              </c:strCache>
            </c:strRef>
          </c:cat>
          <c:val>
            <c:numRef>
              <c:f>'資料Ⅲ-４'!$E$5:$E$62</c:f>
              <c:numCache>
                <c:formatCode>#,##0_);[Red]\(#,##0\)</c:formatCode>
                <c:ptCount val="58"/>
                <c:pt idx="0">
                  <c:v>828.5</c:v>
                </c:pt>
                <c:pt idx="1">
                  <c:v>1018.9</c:v>
                </c:pt>
                <c:pt idx="2">
                  <c:v>1433.5</c:v>
                </c:pt>
                <c:pt idx="3">
                  <c:v>2488.6999999999998</c:v>
                </c:pt>
                <c:pt idx="4">
                  <c:v>2571.5</c:v>
                </c:pt>
                <c:pt idx="5">
                  <c:v>2620.1999999999998</c:v>
                </c:pt>
                <c:pt idx="6">
                  <c:v>3041.5</c:v>
                </c:pt>
                <c:pt idx="7">
                  <c:v>3495.7</c:v>
                </c:pt>
                <c:pt idx="8">
                  <c:v>2729.8</c:v>
                </c:pt>
                <c:pt idx="9">
                  <c:v>2963.9</c:v>
                </c:pt>
                <c:pt idx="10">
                  <c:v>2984.1</c:v>
                </c:pt>
                <c:pt idx="11">
                  <c:v>2959.7</c:v>
                </c:pt>
                <c:pt idx="12">
                  <c:v>3213.7</c:v>
                </c:pt>
                <c:pt idx="13">
                  <c:v>3586.8</c:v>
                </c:pt>
                <c:pt idx="14">
                  <c:v>2905.6</c:v>
                </c:pt>
                <c:pt idx="15">
                  <c:v>2827.9</c:v>
                </c:pt>
                <c:pt idx="16">
                  <c:v>3058.4</c:v>
                </c:pt>
                <c:pt idx="17">
                  <c:v>3243.3</c:v>
                </c:pt>
                <c:pt idx="18">
                  <c:v>3291.5</c:v>
                </c:pt>
                <c:pt idx="19">
                  <c:v>3355.8</c:v>
                </c:pt>
                <c:pt idx="20">
                  <c:v>3467.1</c:v>
                </c:pt>
                <c:pt idx="21">
                  <c:v>3826.5</c:v>
                </c:pt>
                <c:pt idx="22">
                  <c:v>4231.3</c:v>
                </c:pt>
                <c:pt idx="23">
                  <c:v>4134.3999999999996</c:v>
                </c:pt>
                <c:pt idx="24">
                  <c:v>4424.5</c:v>
                </c:pt>
                <c:pt idx="25">
                  <c:v>4276</c:v>
                </c:pt>
                <c:pt idx="26">
                  <c:v>4089.4</c:v>
                </c:pt>
                <c:pt idx="27">
                  <c:v>4237.6000000000004</c:v>
                </c:pt>
                <c:pt idx="28">
                  <c:v>4492.2</c:v>
                </c:pt>
                <c:pt idx="29">
                  <c:v>4382.2</c:v>
                </c:pt>
                <c:pt idx="30">
                  <c:v>4373.6000000000004</c:v>
                </c:pt>
                <c:pt idx="31">
                  <c:v>4214</c:v>
                </c:pt>
                <c:pt idx="32">
                  <c:v>4095.6</c:v>
                </c:pt>
                <c:pt idx="33">
                  <c:v>4218.6000000000004</c:v>
                </c:pt>
                <c:pt idx="34">
                  <c:v>3870.6</c:v>
                </c:pt>
                <c:pt idx="35">
                  <c:v>3760.7</c:v>
                </c:pt>
                <c:pt idx="36">
                  <c:v>3697.9</c:v>
                </c:pt>
                <c:pt idx="37">
                  <c:v>3798.1</c:v>
                </c:pt>
                <c:pt idx="38">
                  <c:v>3760.8</c:v>
                </c:pt>
                <c:pt idx="39">
                  <c:v>3690.7</c:v>
                </c:pt>
                <c:pt idx="40">
                  <c:v>3712.4</c:v>
                </c:pt>
                <c:pt idx="41">
                  <c:v>3785.6</c:v>
                </c:pt>
                <c:pt idx="42">
                  <c:v>2900.6</c:v>
                </c:pt>
                <c:pt idx="43">
                  <c:v>3235</c:v>
                </c:pt>
                <c:pt idx="44">
                  <c:v>3206.4</c:v>
                </c:pt>
                <c:pt idx="45">
                  <c:v>3101</c:v>
                </c:pt>
                <c:pt idx="46">
                  <c:v>3035.3</c:v>
                </c:pt>
                <c:pt idx="47">
                  <c:v>3143.3</c:v>
                </c:pt>
                <c:pt idx="48">
                  <c:v>3178.3</c:v>
                </c:pt>
                <c:pt idx="49">
                  <c:v>3161.9</c:v>
                </c:pt>
                <c:pt idx="50">
                  <c:v>3230.2</c:v>
                </c:pt>
                <c:pt idx="51">
                  <c:v>3200.9</c:v>
                </c:pt>
                <c:pt idx="52">
                  <c:v>3106.1</c:v>
                </c:pt>
                <c:pt idx="53">
                  <c:v>2606.4</c:v>
                </c:pt>
                <c:pt idx="54">
                  <c:v>2874.3</c:v>
                </c:pt>
                <c:pt idx="55">
                  <c:v>2954.7</c:v>
                </c:pt>
                <c:pt idx="56">
                  <c:v>2779.7</c:v>
                </c:pt>
                <c:pt idx="57">
                  <c:v>2685.1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79-4832-BD4F-00DBC9793ACC}"/>
            </c:ext>
          </c:extLst>
        </c:ser>
        <c:ser>
          <c:idx val="3"/>
          <c:order val="3"/>
          <c:tx>
            <c:strRef>
              <c:f>'資料Ⅲ-４'!$G$4</c:f>
              <c:strCache>
                <c:ptCount val="1"/>
                <c:pt idx="0">
                  <c:v>その他用材</c:v>
                </c:pt>
              </c:strCache>
            </c:strRef>
          </c:tx>
          <c:spPr>
            <a:solidFill>
              <a:srgbClr val="FF9999"/>
            </a:solidFill>
            <a:ln w="3175">
              <a:noFill/>
            </a:ln>
          </c:spPr>
          <c:invertIfNegative val="0"/>
          <c:cat>
            <c:strRef>
              <c:f>'資料Ⅲ-４'!$B$5:$B$62</c:f>
              <c:strCache>
                <c:ptCount val="58"/>
                <c:pt idx="0">
                  <c:v>S30
(1955)</c:v>
                </c:pt>
                <c:pt idx="1">
                  <c:v>35
(60)</c:v>
                </c:pt>
                <c:pt idx="2">
                  <c:v>40
(65)</c:v>
                </c:pt>
                <c:pt idx="3">
                  <c:v>45
(70)</c:v>
                </c:pt>
                <c:pt idx="8">
                  <c:v>50
(75)</c:v>
                </c:pt>
                <c:pt idx="13">
                  <c:v>55
(80)</c:v>
                </c:pt>
                <c:pt idx="18">
                  <c:v>60
(85)</c:v>
                </c:pt>
                <c:pt idx="23">
                  <c:v>H2
(90)</c:v>
                </c:pt>
                <c:pt idx="28">
                  <c:v>7
(95)</c:v>
                </c:pt>
                <c:pt idx="33">
                  <c:v>12
(2000)</c:v>
                </c:pt>
                <c:pt idx="38">
                  <c:v>17
(05)</c:v>
                </c:pt>
                <c:pt idx="43">
                  <c:v>22
(10)</c:v>
                </c:pt>
                <c:pt idx="48">
                  <c:v>27
(15)</c:v>
                </c:pt>
                <c:pt idx="53">
                  <c:v>R2
(20)</c:v>
                </c:pt>
                <c:pt idx="57">
                  <c:v>6
(24)</c:v>
                </c:pt>
              </c:strCache>
            </c:strRef>
          </c:cat>
          <c:val>
            <c:numRef>
              <c:f>'資料Ⅲ-４'!$G$5:$G$62</c:f>
              <c:numCache>
                <c:formatCode>#,##0_);[Red]\(#,##0\)</c:formatCode>
                <c:ptCount val="58"/>
                <c:pt idx="0">
                  <c:v>440.1</c:v>
                </c:pt>
                <c:pt idx="1">
                  <c:v>539.1</c:v>
                </c:pt>
                <c:pt idx="2">
                  <c:v>392.4</c:v>
                </c:pt>
                <c:pt idx="3">
                  <c:v>272.39999999999998</c:v>
                </c:pt>
                <c:pt idx="4">
                  <c:v>252.7</c:v>
                </c:pt>
                <c:pt idx="5">
                  <c:v>238</c:v>
                </c:pt>
                <c:pt idx="6">
                  <c:v>254.5</c:v>
                </c:pt>
                <c:pt idx="7">
                  <c:v>286.8</c:v>
                </c:pt>
                <c:pt idx="8">
                  <c:v>255.7</c:v>
                </c:pt>
                <c:pt idx="9">
                  <c:v>263.7</c:v>
                </c:pt>
                <c:pt idx="10">
                  <c:v>273.2</c:v>
                </c:pt>
                <c:pt idx="11">
                  <c:v>267.5</c:v>
                </c:pt>
                <c:pt idx="12">
                  <c:v>342</c:v>
                </c:pt>
                <c:pt idx="13">
                  <c:v>354.3</c:v>
                </c:pt>
                <c:pt idx="14">
                  <c:v>296.89999999999998</c:v>
                </c:pt>
                <c:pt idx="15">
                  <c:v>351.7</c:v>
                </c:pt>
                <c:pt idx="16">
                  <c:v>373.8</c:v>
                </c:pt>
                <c:pt idx="17">
                  <c:v>374.6</c:v>
                </c:pt>
                <c:pt idx="18">
                  <c:v>423</c:v>
                </c:pt>
                <c:pt idx="19">
                  <c:v>507.3</c:v>
                </c:pt>
                <c:pt idx="20">
                  <c:v>706.5</c:v>
                </c:pt>
                <c:pt idx="21">
                  <c:v>131.6</c:v>
                </c:pt>
                <c:pt idx="22">
                  <c:v>135.6</c:v>
                </c:pt>
                <c:pt idx="23">
                  <c:v>138.5</c:v>
                </c:pt>
                <c:pt idx="24">
                  <c:v>151.19999999999999</c:v>
                </c:pt>
                <c:pt idx="25">
                  <c:v>142</c:v>
                </c:pt>
                <c:pt idx="26">
                  <c:v>179.9</c:v>
                </c:pt>
                <c:pt idx="27">
                  <c:v>202.8</c:v>
                </c:pt>
                <c:pt idx="28">
                  <c:v>230.2</c:v>
                </c:pt>
                <c:pt idx="29">
                  <c:v>319.60000000000002</c:v>
                </c:pt>
                <c:pt idx="30">
                  <c:v>257.8</c:v>
                </c:pt>
                <c:pt idx="31">
                  <c:v>161.1</c:v>
                </c:pt>
                <c:pt idx="32">
                  <c:v>197.2</c:v>
                </c:pt>
                <c:pt idx="33">
                  <c:v>230.6</c:v>
                </c:pt>
                <c:pt idx="34">
                  <c:v>237.9</c:v>
                </c:pt>
                <c:pt idx="35">
                  <c:v>243.8</c:v>
                </c:pt>
                <c:pt idx="36">
                  <c:v>263.60000000000002</c:v>
                </c:pt>
                <c:pt idx="37">
                  <c:v>280.2</c:v>
                </c:pt>
                <c:pt idx="38">
                  <c:v>276.3</c:v>
                </c:pt>
                <c:pt idx="39">
                  <c:v>313.10000000000002</c:v>
                </c:pt>
                <c:pt idx="40">
                  <c:v>352.2</c:v>
                </c:pt>
                <c:pt idx="41">
                  <c:v>268.8</c:v>
                </c:pt>
                <c:pt idx="42">
                  <c:v>252.8</c:v>
                </c:pt>
                <c:pt idx="43">
                  <c:v>296.8</c:v>
                </c:pt>
                <c:pt idx="44">
                  <c:v>346.4</c:v>
                </c:pt>
                <c:pt idx="45">
                  <c:v>327.5</c:v>
                </c:pt>
                <c:pt idx="46">
                  <c:v>369</c:v>
                </c:pt>
                <c:pt idx="47">
                  <c:v>383</c:v>
                </c:pt>
                <c:pt idx="48">
                  <c:v>382.9</c:v>
                </c:pt>
                <c:pt idx="49">
                  <c:v>392.5</c:v>
                </c:pt>
                <c:pt idx="50">
                  <c:v>440.3</c:v>
                </c:pt>
                <c:pt idx="51">
                  <c:v>446.5</c:v>
                </c:pt>
                <c:pt idx="52">
                  <c:v>446.4</c:v>
                </c:pt>
                <c:pt idx="53">
                  <c:v>181.2</c:v>
                </c:pt>
                <c:pt idx="54">
                  <c:v>192.6</c:v>
                </c:pt>
                <c:pt idx="55">
                  <c:v>186.5</c:v>
                </c:pt>
                <c:pt idx="56">
                  <c:v>230.7</c:v>
                </c:pt>
                <c:pt idx="57">
                  <c:v>223.2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9-4832-BD4F-00DBC9793ACC}"/>
            </c:ext>
          </c:extLst>
        </c:ser>
        <c:ser>
          <c:idx val="5"/>
          <c:order val="4"/>
          <c:tx>
            <c:strRef>
              <c:f>'資料Ⅲ-４'!$H$3:$H$4</c:f>
              <c:strCache>
                <c:ptCount val="2"/>
                <c:pt idx="0">
                  <c:v>しいたけ原木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'資料Ⅲ-４'!$B$5:$B$62</c:f>
              <c:strCache>
                <c:ptCount val="58"/>
                <c:pt idx="0">
                  <c:v>S30
(1955)</c:v>
                </c:pt>
                <c:pt idx="1">
                  <c:v>35
(60)</c:v>
                </c:pt>
                <c:pt idx="2">
                  <c:v>40
(65)</c:v>
                </c:pt>
                <c:pt idx="3">
                  <c:v>45
(70)</c:v>
                </c:pt>
                <c:pt idx="8">
                  <c:v>50
(75)</c:v>
                </c:pt>
                <c:pt idx="13">
                  <c:v>55
(80)</c:v>
                </c:pt>
                <c:pt idx="18">
                  <c:v>60
(85)</c:v>
                </c:pt>
                <c:pt idx="23">
                  <c:v>H2
(90)</c:v>
                </c:pt>
                <c:pt idx="28">
                  <c:v>7
(95)</c:v>
                </c:pt>
                <c:pt idx="33">
                  <c:v>12
(2000)</c:v>
                </c:pt>
                <c:pt idx="38">
                  <c:v>17
(05)</c:v>
                </c:pt>
                <c:pt idx="43">
                  <c:v>22
(10)</c:v>
                </c:pt>
                <c:pt idx="48">
                  <c:v>27
(15)</c:v>
                </c:pt>
                <c:pt idx="53">
                  <c:v>R2
(20)</c:v>
                </c:pt>
                <c:pt idx="57">
                  <c:v>6
(24)</c:v>
                </c:pt>
              </c:strCache>
            </c:strRef>
          </c:cat>
          <c:val>
            <c:numRef>
              <c:f>'資料Ⅲ-４'!$H$5:$H$62</c:f>
              <c:numCache>
                <c:formatCode>#,##0_);[Red]\(#,##0\)</c:formatCode>
                <c:ptCount val="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157.4</c:v>
                </c:pt>
                <c:pt idx="4">
                  <c:v>179.4</c:v>
                </c:pt>
                <c:pt idx="5">
                  <c:v>189.9</c:v>
                </c:pt>
                <c:pt idx="6">
                  <c:v>188.1</c:v>
                </c:pt>
                <c:pt idx="7">
                  <c:v>185</c:v>
                </c:pt>
                <c:pt idx="8">
                  <c:v>180.2</c:v>
                </c:pt>
                <c:pt idx="9">
                  <c:v>184</c:v>
                </c:pt>
                <c:pt idx="10">
                  <c:v>195.7</c:v>
                </c:pt>
                <c:pt idx="11">
                  <c:v>203.5</c:v>
                </c:pt>
                <c:pt idx="12">
                  <c:v>211.6</c:v>
                </c:pt>
                <c:pt idx="13">
                  <c:v>204.7</c:v>
                </c:pt>
                <c:pt idx="14">
                  <c:v>196.6</c:v>
                </c:pt>
                <c:pt idx="15">
                  <c:v>185.2</c:v>
                </c:pt>
                <c:pt idx="16">
                  <c:v>193.6</c:v>
                </c:pt>
                <c:pt idx="17">
                  <c:v>198.8</c:v>
                </c:pt>
                <c:pt idx="18">
                  <c:v>197.4</c:v>
                </c:pt>
                <c:pt idx="19">
                  <c:v>189.8</c:v>
                </c:pt>
                <c:pt idx="20">
                  <c:v>182.3</c:v>
                </c:pt>
                <c:pt idx="21">
                  <c:v>173.5</c:v>
                </c:pt>
                <c:pt idx="22">
                  <c:v>161.6</c:v>
                </c:pt>
                <c:pt idx="23">
                  <c:v>156.30000000000001</c:v>
                </c:pt>
                <c:pt idx="24">
                  <c:v>142.30000000000001</c:v>
                </c:pt>
                <c:pt idx="25">
                  <c:v>137.4</c:v>
                </c:pt>
                <c:pt idx="26">
                  <c:v>126.2</c:v>
                </c:pt>
                <c:pt idx="27">
                  <c:v>118.6</c:v>
                </c:pt>
                <c:pt idx="28">
                  <c:v>105.5</c:v>
                </c:pt>
                <c:pt idx="29">
                  <c:v>96.7</c:v>
                </c:pt>
                <c:pt idx="30">
                  <c:v>95.6</c:v>
                </c:pt>
                <c:pt idx="31">
                  <c:v>97.9</c:v>
                </c:pt>
                <c:pt idx="32">
                  <c:v>90.6</c:v>
                </c:pt>
                <c:pt idx="33">
                  <c:v>80.3</c:v>
                </c:pt>
                <c:pt idx="34">
                  <c:v>71.8</c:v>
                </c:pt>
                <c:pt idx="35">
                  <c:v>65.3</c:v>
                </c:pt>
                <c:pt idx="36">
                  <c:v>63.4</c:v>
                </c:pt>
                <c:pt idx="37">
                  <c:v>61</c:v>
                </c:pt>
                <c:pt idx="38">
                  <c:v>56.5</c:v>
                </c:pt>
                <c:pt idx="39">
                  <c:v>53.5</c:v>
                </c:pt>
                <c:pt idx="40">
                  <c:v>54.2</c:v>
                </c:pt>
                <c:pt idx="41">
                  <c:v>54.8</c:v>
                </c:pt>
                <c:pt idx="42">
                  <c:v>54.3</c:v>
                </c:pt>
                <c:pt idx="43">
                  <c:v>53.2</c:v>
                </c:pt>
                <c:pt idx="44">
                  <c:v>52</c:v>
                </c:pt>
                <c:pt idx="45">
                  <c:v>43.7</c:v>
                </c:pt>
                <c:pt idx="46">
                  <c:v>38.799999999999997</c:v>
                </c:pt>
                <c:pt idx="47">
                  <c:v>31.3</c:v>
                </c:pt>
                <c:pt idx="48">
                  <c:v>31.5</c:v>
                </c:pt>
                <c:pt idx="49">
                  <c:v>32.799999999999997</c:v>
                </c:pt>
                <c:pt idx="50">
                  <c:v>31.1</c:v>
                </c:pt>
                <c:pt idx="51">
                  <c:v>27.4</c:v>
                </c:pt>
                <c:pt idx="52">
                  <c:v>25.1</c:v>
                </c:pt>
                <c:pt idx="53">
                  <c:v>24.2</c:v>
                </c:pt>
                <c:pt idx="54">
                  <c:v>24.6</c:v>
                </c:pt>
                <c:pt idx="55">
                  <c:v>20.9</c:v>
                </c:pt>
                <c:pt idx="56">
                  <c:v>19.100000000000001</c:v>
                </c:pt>
                <c:pt idx="57">
                  <c:v>15.4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79-4832-BD4F-00DBC9793ACC}"/>
            </c:ext>
          </c:extLst>
        </c:ser>
        <c:ser>
          <c:idx val="6"/>
          <c:order val="5"/>
          <c:tx>
            <c:strRef>
              <c:f>'資料Ⅲ-４'!$I$3:$I$4</c:f>
              <c:strCache>
                <c:ptCount val="2"/>
                <c:pt idx="0">
                  <c:v>燃料材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strRef>
              <c:f>'資料Ⅲ-４'!$B$5:$B$62</c:f>
              <c:strCache>
                <c:ptCount val="58"/>
                <c:pt idx="0">
                  <c:v>S30
(1955)</c:v>
                </c:pt>
                <c:pt idx="1">
                  <c:v>35
(60)</c:v>
                </c:pt>
                <c:pt idx="2">
                  <c:v>40
(65)</c:v>
                </c:pt>
                <c:pt idx="3">
                  <c:v>45
(70)</c:v>
                </c:pt>
                <c:pt idx="8">
                  <c:v>50
(75)</c:v>
                </c:pt>
                <c:pt idx="13">
                  <c:v>55
(80)</c:v>
                </c:pt>
                <c:pt idx="18">
                  <c:v>60
(85)</c:v>
                </c:pt>
                <c:pt idx="23">
                  <c:v>H2
(90)</c:v>
                </c:pt>
                <c:pt idx="28">
                  <c:v>7
(95)</c:v>
                </c:pt>
                <c:pt idx="33">
                  <c:v>12
(2000)</c:v>
                </c:pt>
                <c:pt idx="38">
                  <c:v>17
(05)</c:v>
                </c:pt>
                <c:pt idx="43">
                  <c:v>22
(10)</c:v>
                </c:pt>
                <c:pt idx="48">
                  <c:v>27
(15)</c:v>
                </c:pt>
                <c:pt idx="53">
                  <c:v>R2
(20)</c:v>
                </c:pt>
                <c:pt idx="57">
                  <c:v>6
(24)</c:v>
                </c:pt>
              </c:strCache>
            </c:strRef>
          </c:cat>
          <c:val>
            <c:numRef>
              <c:f>'資料Ⅲ-４'!$I$5:$I$62</c:f>
              <c:numCache>
                <c:formatCode>#,##0_);[Red]\(#,##0\)</c:formatCode>
                <c:ptCount val="58"/>
                <c:pt idx="0">
                  <c:v>1992.8</c:v>
                </c:pt>
                <c:pt idx="1">
                  <c:v>1492</c:v>
                </c:pt>
                <c:pt idx="2">
                  <c:v>626.79999999999995</c:v>
                </c:pt>
                <c:pt idx="3">
                  <c:v>234.8</c:v>
                </c:pt>
                <c:pt idx="4">
                  <c:v>232.6</c:v>
                </c:pt>
                <c:pt idx="5">
                  <c:v>209.4</c:v>
                </c:pt>
                <c:pt idx="6">
                  <c:v>155.80000000000001</c:v>
                </c:pt>
                <c:pt idx="7">
                  <c:v>153.6</c:v>
                </c:pt>
                <c:pt idx="8">
                  <c:v>113.2</c:v>
                </c:pt>
                <c:pt idx="9">
                  <c:v>108.6</c:v>
                </c:pt>
                <c:pt idx="10">
                  <c:v>105</c:v>
                </c:pt>
                <c:pt idx="11">
                  <c:v>89.2</c:v>
                </c:pt>
                <c:pt idx="12">
                  <c:v>93.7</c:v>
                </c:pt>
                <c:pt idx="13">
                  <c:v>120</c:v>
                </c:pt>
                <c:pt idx="14">
                  <c:v>79.099999999999994</c:v>
                </c:pt>
                <c:pt idx="15">
                  <c:v>92.4</c:v>
                </c:pt>
                <c:pt idx="16">
                  <c:v>61</c:v>
                </c:pt>
                <c:pt idx="17">
                  <c:v>61.4</c:v>
                </c:pt>
                <c:pt idx="18">
                  <c:v>57.2</c:v>
                </c:pt>
                <c:pt idx="19">
                  <c:v>48.1</c:v>
                </c:pt>
                <c:pt idx="20">
                  <c:v>42.3</c:v>
                </c:pt>
                <c:pt idx="21">
                  <c:v>44.3</c:v>
                </c:pt>
                <c:pt idx="22">
                  <c:v>51.9</c:v>
                </c:pt>
                <c:pt idx="23">
                  <c:v>51.7</c:v>
                </c:pt>
                <c:pt idx="24">
                  <c:v>54.8</c:v>
                </c:pt>
                <c:pt idx="25">
                  <c:v>64</c:v>
                </c:pt>
                <c:pt idx="26">
                  <c:v>68.099999999999994</c:v>
                </c:pt>
                <c:pt idx="27">
                  <c:v>71.2</c:v>
                </c:pt>
                <c:pt idx="28">
                  <c:v>72.099999999999994</c:v>
                </c:pt>
                <c:pt idx="29">
                  <c:v>74.900000000000006</c:v>
                </c:pt>
                <c:pt idx="30">
                  <c:v>77.7</c:v>
                </c:pt>
                <c:pt idx="31">
                  <c:v>77.3</c:v>
                </c:pt>
                <c:pt idx="32">
                  <c:v>97.2</c:v>
                </c:pt>
                <c:pt idx="33">
                  <c:v>94</c:v>
                </c:pt>
                <c:pt idx="34">
                  <c:v>97.7</c:v>
                </c:pt>
                <c:pt idx="35">
                  <c:v>98.4</c:v>
                </c:pt>
                <c:pt idx="36">
                  <c:v>105</c:v>
                </c:pt>
                <c:pt idx="37">
                  <c:v>102.8</c:v>
                </c:pt>
                <c:pt idx="38">
                  <c:v>100.1</c:v>
                </c:pt>
                <c:pt idx="39">
                  <c:v>97.9</c:v>
                </c:pt>
                <c:pt idx="40">
                  <c:v>97.6</c:v>
                </c:pt>
                <c:pt idx="41">
                  <c:v>100.5</c:v>
                </c:pt>
                <c:pt idx="42">
                  <c:v>104.7</c:v>
                </c:pt>
                <c:pt idx="43">
                  <c:v>109.9</c:v>
                </c:pt>
                <c:pt idx="44">
                  <c:v>115.7</c:v>
                </c:pt>
                <c:pt idx="45">
                  <c:v>111.9</c:v>
                </c:pt>
                <c:pt idx="46">
                  <c:v>120.2</c:v>
                </c:pt>
                <c:pt idx="47">
                  <c:v>294</c:v>
                </c:pt>
                <c:pt idx="48">
                  <c:v>396.2</c:v>
                </c:pt>
                <c:pt idx="49">
                  <c:v>580.70000000000005</c:v>
                </c:pt>
                <c:pt idx="50">
                  <c:v>780</c:v>
                </c:pt>
                <c:pt idx="51">
                  <c:v>902</c:v>
                </c:pt>
                <c:pt idx="52">
                  <c:v>1038.5999999999999</c:v>
                </c:pt>
                <c:pt idx="53">
                  <c:v>1274.5999999999999</c:v>
                </c:pt>
                <c:pt idx="54">
                  <c:v>1469.5</c:v>
                </c:pt>
                <c:pt idx="55">
                  <c:v>1732.7</c:v>
                </c:pt>
                <c:pt idx="56">
                  <c:v>2035.3</c:v>
                </c:pt>
                <c:pt idx="57">
                  <c:v>2259.3000000000002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79-4832-BD4F-00DBC9793ACC}"/>
            </c:ext>
          </c:extLst>
        </c:ser>
        <c:ser>
          <c:idx val="7"/>
          <c:order val="7"/>
          <c:tx>
            <c:strRef>
              <c:f>'資料Ⅲ-４'!$C$3:$C$4</c:f>
              <c:strCache>
                <c:ptCount val="2"/>
                <c:pt idx="0">
                  <c:v>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Lbl>
              <c:idx val="42"/>
              <c:layout>
                <c:manualLayout>
                  <c:x val="1.3067522360751729E-2"/>
                  <c:y val="8.0230230898160879E-2"/>
                </c:manualLayout>
              </c:layout>
              <c:tx>
                <c:rich>
                  <a:bodyPr lIns="38100" tIns="19050" rIns="38100" bIns="19050">
                    <a:sp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6,480</a:t>
                    </a:r>
                    <a:r>
                      <a:rPr lang="ja-JP" altLang="en-US"/>
                      <a:t>万</a:t>
                    </a:r>
                    <a:r>
                      <a:rPr lang="en-US"/>
                      <a:t>m</a:t>
                    </a:r>
                    <a:r>
                      <a:rPr lang="en-US" baseline="30000"/>
                      <a:t>3</a:t>
                    </a:r>
                  </a:p>
                  <a:p>
                    <a:pPr>
                      <a:defRPr/>
                    </a:pPr>
                    <a:endParaRPr lang="en-US"/>
                  </a:p>
                </c:rich>
              </c:tx>
              <c:numFmt formatCode="General" sourceLinked="0"/>
              <c:spPr/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BE4E-42A8-A97B-751E4E921781}"/>
                </c:ext>
              </c:extLst>
            </c:dLbl>
            <c:dLbl>
              <c:idx val="55"/>
              <c:layout>
                <c:manualLayout>
                  <c:x val="-2.1404519772702336E-2"/>
                  <c:y val="0.15042127262712252"/>
                </c:manualLayout>
              </c:layout>
              <c:tx>
                <c:rich>
                  <a:bodyPr lIns="38100" tIns="19050" rIns="38100" bIns="19050">
                    <a:sp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8,187</a:t>
                    </a:r>
                    <a:r>
                      <a:rPr lang="ja-JP" altLang="en-US"/>
                      <a:t>万</a:t>
                    </a:r>
                    <a:r>
                      <a:rPr lang="en-US"/>
                      <a:t>m</a:t>
                    </a:r>
                    <a:r>
                      <a:rPr lang="en-US" baseline="30000"/>
                      <a:t>3</a:t>
                    </a:r>
                  </a:p>
                </c:rich>
              </c:tx>
              <c:numFmt formatCode="General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BE4E-42A8-A97B-751E4E921781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'資料Ⅲ-４'!$B$5:$B$62</c:f>
              <c:strCache>
                <c:ptCount val="58"/>
                <c:pt idx="0">
                  <c:v>S30
(1955)</c:v>
                </c:pt>
                <c:pt idx="1">
                  <c:v>35
(60)</c:v>
                </c:pt>
                <c:pt idx="2">
                  <c:v>40
(65)</c:v>
                </c:pt>
                <c:pt idx="3">
                  <c:v>45
(70)</c:v>
                </c:pt>
                <c:pt idx="8">
                  <c:v>50
(75)</c:v>
                </c:pt>
                <c:pt idx="13">
                  <c:v>55
(80)</c:v>
                </c:pt>
                <c:pt idx="18">
                  <c:v>60
(85)</c:v>
                </c:pt>
                <c:pt idx="23">
                  <c:v>H2
(90)</c:v>
                </c:pt>
                <c:pt idx="28">
                  <c:v>7
(95)</c:v>
                </c:pt>
                <c:pt idx="33">
                  <c:v>12
(2000)</c:v>
                </c:pt>
                <c:pt idx="38">
                  <c:v>17
(05)</c:v>
                </c:pt>
                <c:pt idx="43">
                  <c:v>22
(10)</c:v>
                </c:pt>
                <c:pt idx="48">
                  <c:v>27
(15)</c:v>
                </c:pt>
                <c:pt idx="53">
                  <c:v>R2
(20)</c:v>
                </c:pt>
                <c:pt idx="57">
                  <c:v>6
(24)</c:v>
                </c:pt>
              </c:strCache>
            </c:strRef>
          </c:cat>
          <c:val>
            <c:numRef>
              <c:f>'資料Ⅲ-４'!$C$5:$C$62</c:f>
              <c:numCache>
                <c:formatCode>#,##0_);[Red]\(#,##0\)</c:formatCode>
                <c:ptCount val="58"/>
                <c:pt idx="0">
                  <c:v>6520.6</c:v>
                </c:pt>
                <c:pt idx="1">
                  <c:v>7146.7</c:v>
                </c:pt>
                <c:pt idx="2">
                  <c:v>7679.8</c:v>
                </c:pt>
                <c:pt idx="3">
                  <c:v>10660.1</c:v>
                </c:pt>
                <c:pt idx="4">
                  <c:v>10552.5</c:v>
                </c:pt>
                <c:pt idx="5">
                  <c:v>11049.7</c:v>
                </c:pt>
                <c:pt idx="6">
                  <c:v>12102</c:v>
                </c:pt>
                <c:pt idx="7">
                  <c:v>11642.6</c:v>
                </c:pt>
                <c:pt idx="8">
                  <c:v>9930.2999999999993</c:v>
                </c:pt>
                <c:pt idx="9">
                  <c:v>10553.5</c:v>
                </c:pt>
                <c:pt idx="10">
                  <c:v>10486.1</c:v>
                </c:pt>
                <c:pt idx="11">
                  <c:v>10634.4</c:v>
                </c:pt>
                <c:pt idx="12">
                  <c:v>11283.9</c:v>
                </c:pt>
                <c:pt idx="13">
                  <c:v>11221.1</c:v>
                </c:pt>
                <c:pt idx="14">
                  <c:v>9458.6</c:v>
                </c:pt>
                <c:pt idx="15">
                  <c:v>9293.2999999999993</c:v>
                </c:pt>
                <c:pt idx="16">
                  <c:v>9370.7000000000007</c:v>
                </c:pt>
                <c:pt idx="17">
                  <c:v>9396.2999999999993</c:v>
                </c:pt>
                <c:pt idx="18">
                  <c:v>9544.7000000000007</c:v>
                </c:pt>
                <c:pt idx="19">
                  <c:v>9688.5</c:v>
                </c:pt>
                <c:pt idx="20">
                  <c:v>10552.1</c:v>
                </c:pt>
                <c:pt idx="21">
                  <c:v>10846</c:v>
                </c:pt>
                <c:pt idx="22">
                  <c:v>11598.8</c:v>
                </c:pt>
                <c:pt idx="23">
                  <c:v>11324.2</c:v>
                </c:pt>
                <c:pt idx="24">
                  <c:v>11417.4</c:v>
                </c:pt>
                <c:pt idx="25">
                  <c:v>11054.5</c:v>
                </c:pt>
                <c:pt idx="26">
                  <c:v>11032.8</c:v>
                </c:pt>
                <c:pt idx="27">
                  <c:v>11140.1</c:v>
                </c:pt>
                <c:pt idx="28">
                  <c:v>11369.8</c:v>
                </c:pt>
                <c:pt idx="29">
                  <c:v>11421.7</c:v>
                </c:pt>
                <c:pt idx="30">
                  <c:v>11163.8</c:v>
                </c:pt>
                <c:pt idx="31">
                  <c:v>9381.1</c:v>
                </c:pt>
                <c:pt idx="32">
                  <c:v>9969</c:v>
                </c:pt>
                <c:pt idx="33">
                  <c:v>10100.6</c:v>
                </c:pt>
                <c:pt idx="34">
                  <c:v>9294.2000000000007</c:v>
                </c:pt>
                <c:pt idx="35">
                  <c:v>8976.4</c:v>
                </c:pt>
                <c:pt idx="36">
                  <c:v>8887.5</c:v>
                </c:pt>
                <c:pt idx="37">
                  <c:v>9143.7000000000007</c:v>
                </c:pt>
                <c:pt idx="38">
                  <c:v>8742.2999999999993</c:v>
                </c:pt>
                <c:pt idx="39">
                  <c:v>8830.6</c:v>
                </c:pt>
                <c:pt idx="40">
                  <c:v>8387.9</c:v>
                </c:pt>
                <c:pt idx="41">
                  <c:v>7951.8</c:v>
                </c:pt>
                <c:pt idx="42">
                  <c:v>6479.9</c:v>
                </c:pt>
                <c:pt idx="43">
                  <c:v>7188.4</c:v>
                </c:pt>
                <c:pt idx="44">
                  <c:v>7440.3</c:v>
                </c:pt>
                <c:pt idx="45">
                  <c:v>7218.9</c:v>
                </c:pt>
                <c:pt idx="46">
                  <c:v>7545.7</c:v>
                </c:pt>
                <c:pt idx="47">
                  <c:v>7579.9</c:v>
                </c:pt>
                <c:pt idx="48">
                  <c:v>7516</c:v>
                </c:pt>
                <c:pt idx="49">
                  <c:v>7807.7</c:v>
                </c:pt>
                <c:pt idx="50">
                  <c:v>8185.4</c:v>
                </c:pt>
                <c:pt idx="51">
                  <c:v>8247.7999999999993</c:v>
                </c:pt>
                <c:pt idx="52">
                  <c:v>8190.5</c:v>
                </c:pt>
                <c:pt idx="53">
                  <c:v>7438</c:v>
                </c:pt>
                <c:pt idx="54">
                  <c:v>8208.4</c:v>
                </c:pt>
                <c:pt idx="55">
                  <c:v>8503.1</c:v>
                </c:pt>
                <c:pt idx="56">
                  <c:v>7991.4</c:v>
                </c:pt>
                <c:pt idx="57">
                  <c:v>8187.4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79-4832-BD4F-00DBC9793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357427208"/>
        <c:axId val="1"/>
      </c:barChart>
      <c:lineChart>
        <c:grouping val="standard"/>
        <c:varyColors val="0"/>
        <c:ser>
          <c:idx val="4"/>
          <c:order val="6"/>
          <c:tx>
            <c:strRef>
              <c:f>'資料Ⅲ-４'!$K$4</c:f>
              <c:strCache>
                <c:ptCount val="1"/>
                <c:pt idx="0">
                  <c:v>一人当たり木材需要量（右軸）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triangle"/>
            <c:size val="4"/>
            <c:spPr>
              <a:solidFill>
                <a:srgbClr val="FF0000"/>
              </a:solidFill>
              <a:ln w="12700">
                <a:noFill/>
              </a:ln>
            </c:spPr>
          </c:marker>
          <c:dLbls>
            <c:dLbl>
              <c:idx val="6"/>
              <c:layout>
                <c:manualLayout>
                  <c:x val="2.4235636548844208E-2"/>
                  <c:y val="-1.3689768056692883E-2"/>
                </c:manualLayout>
              </c:layout>
              <c:tx>
                <c:rich>
                  <a:bodyPr wrap="square" lIns="38100" tIns="19050" rIns="38100" bIns="19050" anchor="ctr" anchorCtr="0">
                    <a:no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7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r>
                      <a:rPr lang="en-US" altLang="ja-JP" sz="7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1</a:t>
                    </a:r>
                    <a:r>
                      <a:rPr lang="ja-JP" altLang="en-US" sz="7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億</a:t>
                    </a:r>
                    <a:r>
                      <a:rPr lang="en-US" altLang="ja-JP" sz="7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2,102</a:t>
                    </a:r>
                    <a:r>
                      <a:rPr lang="ja-JP" altLang="en-US" sz="7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万</a:t>
                    </a:r>
                    <a:r>
                      <a:rPr lang="en-US" altLang="ja-JP" sz="7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m</a:t>
                    </a:r>
                    <a:r>
                      <a:rPr lang="en-US" altLang="ja-JP" sz="700" baseline="300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3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700" b="0" i="0" u="none" strike="noStrike" kern="1200" baseline="0">
                        <a:solidFill>
                          <a:sysClr val="windowText" lastClr="000000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  <a:cs typeface="+mn-cs"/>
                      </a:defRPr>
                    </a:pPr>
                    <a:endParaRPr lang="en-US" altLang="ja-JP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551646373011695"/>
                      <c:h val="7.2004001240327006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5278-4C0C-B159-F592169A8A16}"/>
                </c:ext>
              </c:extLst>
            </c:dLbl>
            <c:dLbl>
              <c:idx val="5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0093765410037052"/>
                      <c:h val="5.718379042161277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7-5278-4C0C-B159-F592169A8A16}"/>
                </c:ext>
              </c:extLst>
            </c:dLbl>
            <c:dLbl>
              <c:idx val="56"/>
              <c:layout>
                <c:manualLayout>
                  <c:x val="-8.4570264160905656E-2"/>
                  <c:y val="0.12189956795098278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altLang="ja-JP"/>
                      <a:t>0.66m</a:t>
                    </a:r>
                    <a:r>
                      <a:rPr lang="en-US" altLang="ja-JP" baseline="30000"/>
                      <a:t>3</a:t>
                    </a:r>
                    <a:r>
                      <a:rPr lang="en-US" altLang="ja-JP"/>
                      <a:t>/</a:t>
                    </a:r>
                    <a:r>
                      <a:rPr lang="ja-JP" altLang="en-US"/>
                      <a:t>人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36307992492887"/>
                      <c:h val="7.803065389881991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5278-4C0C-B159-F592169A8A16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'資料Ⅲ-４'!$B$5:$B$62</c:f>
              <c:strCache>
                <c:ptCount val="58"/>
                <c:pt idx="0">
                  <c:v>S30
(1955)</c:v>
                </c:pt>
                <c:pt idx="1">
                  <c:v>35
(60)</c:v>
                </c:pt>
                <c:pt idx="2">
                  <c:v>40
(65)</c:v>
                </c:pt>
                <c:pt idx="3">
                  <c:v>45
(70)</c:v>
                </c:pt>
                <c:pt idx="8">
                  <c:v>50
(75)</c:v>
                </c:pt>
                <c:pt idx="13">
                  <c:v>55
(80)</c:v>
                </c:pt>
                <c:pt idx="18">
                  <c:v>60
(85)</c:v>
                </c:pt>
                <c:pt idx="23">
                  <c:v>H2
(90)</c:v>
                </c:pt>
                <c:pt idx="28">
                  <c:v>7
(95)</c:v>
                </c:pt>
                <c:pt idx="33">
                  <c:v>12
(2000)</c:v>
                </c:pt>
                <c:pt idx="38">
                  <c:v>17
(05)</c:v>
                </c:pt>
                <c:pt idx="43">
                  <c:v>22
(10)</c:v>
                </c:pt>
                <c:pt idx="48">
                  <c:v>27
(15)</c:v>
                </c:pt>
                <c:pt idx="53">
                  <c:v>R2
(20)</c:v>
                </c:pt>
                <c:pt idx="57">
                  <c:v>6
(24)</c:v>
                </c:pt>
              </c:strCache>
            </c:strRef>
          </c:cat>
          <c:val>
            <c:numRef>
              <c:f>'資料Ⅲ-４'!$K$5:$K$62</c:f>
              <c:numCache>
                <c:formatCode>0.00_ </c:formatCode>
                <c:ptCount val="58"/>
                <c:pt idx="0">
                  <c:v>0.73038666606926839</c:v>
                </c:pt>
                <c:pt idx="1">
                  <c:v>0.76501568203470383</c:v>
                </c:pt>
                <c:pt idx="2">
                  <c:v>0.78146018824726537</c:v>
                </c:pt>
                <c:pt idx="3">
                  <c:v>1.0277767065175472</c:v>
                </c:pt>
                <c:pt idx="4">
                  <c:v>1.0036140567787342</c:v>
                </c:pt>
                <c:pt idx="5">
                  <c:v>1.0269715135461686</c:v>
                </c:pt>
                <c:pt idx="6">
                  <c:v>1.1092168939727234</c:v>
                </c:pt>
                <c:pt idx="7">
                  <c:v>1.0529333562442911</c:v>
                </c:pt>
                <c:pt idx="8">
                  <c:v>0.88710916562444164</c:v>
                </c:pt>
                <c:pt idx="9">
                  <c:v>0.93316179461333049</c:v>
                </c:pt>
                <c:pt idx="10">
                  <c:v>0.91850391976525203</c:v>
                </c:pt>
                <c:pt idx="11">
                  <c:v>0.92320513933501169</c:v>
                </c:pt>
                <c:pt idx="12">
                  <c:v>0.97145193921914685</c:v>
                </c:pt>
                <c:pt idx="13">
                  <c:v>0.95857679822313346</c:v>
                </c:pt>
                <c:pt idx="14">
                  <c:v>0.80224254041492082</c:v>
                </c:pt>
                <c:pt idx="15">
                  <c:v>0.78273869685331177</c:v>
                </c:pt>
                <c:pt idx="16">
                  <c:v>0.78392283496185244</c:v>
                </c:pt>
                <c:pt idx="17">
                  <c:v>0.78103985703004863</c:v>
                </c:pt>
                <c:pt idx="18">
                  <c:v>0.78849887235747507</c:v>
                </c:pt>
                <c:pt idx="19">
                  <c:v>0.79635870458655267</c:v>
                </c:pt>
                <c:pt idx="20">
                  <c:v>0.86323513772200366</c:v>
                </c:pt>
                <c:pt idx="21">
                  <c:v>0.88362051407389308</c:v>
                </c:pt>
                <c:pt idx="22">
                  <c:v>0.94142283186558984</c:v>
                </c:pt>
                <c:pt idx="23">
                  <c:v>0.9161158796547233</c:v>
                </c:pt>
                <c:pt idx="24">
                  <c:v>0.92000870258902023</c:v>
                </c:pt>
                <c:pt idx="25">
                  <c:v>0.88743407162410592</c:v>
                </c:pt>
                <c:pt idx="26">
                  <c:v>0.88306199875138069</c:v>
                </c:pt>
                <c:pt idx="27">
                  <c:v>0.88932263601165529</c:v>
                </c:pt>
                <c:pt idx="28">
                  <c:v>0.90545512463167954</c:v>
                </c:pt>
                <c:pt idx="29">
                  <c:v>0.90749966232053325</c:v>
                </c:pt>
                <c:pt idx="30">
                  <c:v>0.88491324302258301</c:v>
                </c:pt>
                <c:pt idx="31">
                  <c:v>0.74175311531406163</c:v>
                </c:pt>
                <c:pt idx="32">
                  <c:v>0.78702424467304033</c:v>
                </c:pt>
                <c:pt idx="33">
                  <c:v>0.79578652128011595</c:v>
                </c:pt>
                <c:pt idx="34">
                  <c:v>0.73001036790348428</c:v>
                </c:pt>
                <c:pt idx="35">
                  <c:v>0.70410868644400171</c:v>
                </c:pt>
                <c:pt idx="36">
                  <c:v>0.69599981205068362</c:v>
                </c:pt>
                <c:pt idx="37">
                  <c:v>0.71554226955793621</c:v>
                </c:pt>
                <c:pt idx="38">
                  <c:v>0.68423235865005327</c:v>
                </c:pt>
                <c:pt idx="39">
                  <c:v>0.69042462529612747</c:v>
                </c:pt>
                <c:pt idx="40">
                  <c:v>0.65513578530535099</c:v>
                </c:pt>
                <c:pt idx="41">
                  <c:v>0.62082695730926585</c:v>
                </c:pt>
                <c:pt idx="42">
                  <c:v>0.50611565858535368</c:v>
                </c:pt>
                <c:pt idx="43">
                  <c:v>0.56134377659948309</c:v>
                </c:pt>
                <c:pt idx="44">
                  <c:v>0.58202825539371372</c:v>
                </c:pt>
                <c:pt idx="45">
                  <c:v>0.56577555195034213</c:v>
                </c:pt>
                <c:pt idx="46">
                  <c:v>0.59221906540882474</c:v>
                </c:pt>
                <c:pt idx="47">
                  <c:v>0.59573080157501357</c:v>
                </c:pt>
                <c:pt idx="48">
                  <c:v>0.59136866123765686</c:v>
                </c:pt>
                <c:pt idx="49">
                  <c:v>0.61457628185954249</c:v>
                </c:pt>
                <c:pt idx="50">
                  <c:v>0.64493101899636773</c:v>
                </c:pt>
                <c:pt idx="51">
                  <c:v>0.6507191378235726</c:v>
                </c:pt>
                <c:pt idx="52">
                  <c:v>0.64718896922286751</c:v>
                </c:pt>
                <c:pt idx="53">
                  <c:v>0.5896342333486595</c:v>
                </c:pt>
                <c:pt idx="54">
                  <c:v>0.65404535385890261</c:v>
                </c:pt>
                <c:pt idx="55">
                  <c:v>0.68053654749613834</c:v>
                </c:pt>
                <c:pt idx="56">
                  <c:v>0.6426434637159032</c:v>
                </c:pt>
                <c:pt idx="57">
                  <c:v>0.66133018852684122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79-4832-BD4F-00DBC9793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7427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5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3000"/>
        </c:scaling>
        <c:delete val="0"/>
        <c:axPos val="l"/>
        <c:numFmt formatCode="#,##0_);[Red]\(#,##0\)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600"/>
            </a:pPr>
            <a:endParaRPr lang="ja-JP"/>
          </a:p>
        </c:txPr>
        <c:crossAx val="357427208"/>
        <c:crosses val="autoZero"/>
        <c:crossBetween val="between"/>
        <c:majorUnit val="1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_ 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/>
          <a:lstStyle/>
          <a:p>
            <a:pPr>
              <a:defRPr sz="600"/>
            </a:pPr>
            <a:endParaRPr lang="ja-JP"/>
          </a:p>
        </c:txPr>
        <c:crossAx val="3"/>
        <c:crosses val="max"/>
        <c:crossBetween val="between"/>
      </c:valAx>
    </c:plotArea>
    <c:legend>
      <c:legendPos val="t"/>
      <c:legendEntry>
        <c:idx val="6"/>
        <c:delete val="1"/>
      </c:legendEntry>
      <c:legendEntry>
        <c:idx val="7"/>
        <c:txPr>
          <a:bodyPr/>
          <a:lstStyle/>
          <a:p>
            <a:pPr>
              <a:defRPr sz="500"/>
            </a:pPr>
            <a:endParaRPr lang="ja-JP"/>
          </a:p>
        </c:txPr>
      </c:legendEntry>
      <c:layout>
        <c:manualLayout>
          <c:xMode val="edge"/>
          <c:yMode val="edge"/>
          <c:x val="4.3154442931396648E-2"/>
          <c:y val="1.3647446691676239E-2"/>
          <c:w val="0.89999985629659807"/>
          <c:h val="5.0402780063166119E-2"/>
        </c:manualLayout>
      </c:layout>
      <c:overlay val="0"/>
      <c:spPr>
        <a:solidFill>
          <a:schemeClr val="bg1"/>
        </a:solidFill>
        <a:ln w="3175">
          <a:solidFill>
            <a:schemeClr val="tx1"/>
          </a:solidFill>
        </a:ln>
      </c:spPr>
      <c:txPr>
        <a:bodyPr/>
        <a:lstStyle/>
        <a:p>
          <a:pPr>
            <a:defRPr sz="500"/>
          </a:pPr>
          <a:endParaRPr lang="ja-JP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55118110236220474" l="0.70866141732283472" r="0.70866141732283472" t="0.55118110236220474" header="0.30000000000000032" footer="0.30000000000000032"/>
    <c:pageSetup paperSize="8"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447675</xdr:colOff>
      <xdr:row>27</xdr:row>
      <xdr:rowOff>152400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1AEF8B8-252D-4518-84D7-6AB8A169BDE7}"/>
            </a:ext>
          </a:extLst>
        </xdr:cNvPr>
        <xdr:cNvSpPr txBox="1"/>
      </xdr:nvSpPr>
      <xdr:spPr>
        <a:xfrm>
          <a:off x="15497175" y="1640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0</xdr:col>
      <xdr:colOff>199544</xdr:colOff>
      <xdr:row>64</xdr:row>
      <xdr:rowOff>188809</xdr:rowOff>
    </xdr:from>
    <xdr:to>
      <xdr:col>8</xdr:col>
      <xdr:colOff>164244</xdr:colOff>
      <xdr:row>77</xdr:row>
      <xdr:rowOff>214817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45AD6A0E-E14A-4159-B23E-0667EAB7112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0.92144</cdr:x>
      <cdr:y>0.33433</cdr:y>
    </cdr:from>
    <cdr:to>
      <cdr:x>0.93302</cdr:x>
      <cdr:y>0.42801</cdr:y>
    </cdr:to>
    <cdr:sp macro="" textlink="">
      <cdr:nvSpPr>
        <cdr:cNvPr id="11" name="直線矢印コネクタ 10">
          <a:extLst xmlns:a="http://schemas.openxmlformats.org/drawingml/2006/main">
            <a:ext uri="{FF2B5EF4-FFF2-40B4-BE49-F238E27FC236}">
              <a16:creationId xmlns:a16="http://schemas.microsoft.com/office/drawing/2014/main" id="{984E20D7-3D9C-071E-31B6-1AEF22B3022F}"/>
            </a:ext>
          </a:extLst>
        </cdr:cNvPr>
        <cdr:cNvSpPr/>
      </cdr:nvSpPr>
      <cdr:spPr>
        <a:xfrm xmlns:a="http://schemas.openxmlformats.org/drawingml/2006/main">
          <a:off x="5572869" y="1002257"/>
          <a:ext cx="70036" cy="280835"/>
        </a:xfrm>
        <a:prstGeom xmlns:a="http://schemas.openxmlformats.org/drawingml/2006/main" prst="straightConnector1">
          <a:avLst/>
        </a:prstGeom>
        <a:ln xmlns:a="http://schemas.openxmlformats.org/drawingml/2006/main" w="3175">
          <a:solidFill>
            <a:schemeClr val="tx1"/>
          </a:solidFill>
          <a:headEnd type="none"/>
          <a:tailEnd type="triangle" w="sm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0.00926</cdr:x>
      <cdr:y>0.06998</cdr:y>
    </cdr:from>
    <cdr:to>
      <cdr:x>0.10781</cdr:x>
      <cdr:y>0.12905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 flipH="1">
          <a:off x="51542" y="195354"/>
          <a:ext cx="548504" cy="1649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r>
            <a:rPr lang="ja-JP" altLang="en-US" sz="600">
              <a:latin typeface="ＭＳ Ｐゴシック" pitchFamily="50" charset="-128"/>
              <a:ea typeface="ＭＳ Ｐゴシック" pitchFamily="50" charset="-128"/>
            </a:rPr>
            <a:t>（万</a:t>
          </a:r>
          <a:r>
            <a:rPr lang="en-US" altLang="ja-JP" sz="600">
              <a:latin typeface="ＭＳ Ｐゴシック" pitchFamily="50" charset="-128"/>
              <a:ea typeface="ＭＳ Ｐゴシック" pitchFamily="50" charset="-128"/>
              <a:cs typeface="+mn-cs"/>
            </a:rPr>
            <a:t>m</a:t>
          </a:r>
          <a:r>
            <a:rPr lang="en-US" altLang="ja-JP" sz="600" baseline="30000">
              <a:latin typeface="ＭＳ Ｐゴシック" pitchFamily="50" charset="-128"/>
              <a:ea typeface="ＭＳ Ｐゴシック" pitchFamily="50" charset="-128"/>
              <a:cs typeface="+mn-cs"/>
            </a:rPr>
            <a:t>3</a:t>
          </a:r>
          <a:r>
            <a:rPr lang="ja-JP" altLang="en-US" sz="600">
              <a:latin typeface="ＭＳ Ｐゴシック" pitchFamily="50" charset="-128"/>
              <a:ea typeface="ＭＳ Ｐゴシック" pitchFamily="50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0.90208</cdr:x>
      <cdr:y>0.07335</cdr:y>
    </cdr:from>
    <cdr:to>
      <cdr:x>1</cdr:x>
      <cdr:y>0.14039</cdr:y>
    </cdr:to>
    <cdr:sp macro="" textlink="">
      <cdr:nvSpPr>
        <cdr:cNvPr id="10" name="テキスト ボックス 1"/>
        <cdr:cNvSpPr txBox="1"/>
      </cdr:nvSpPr>
      <cdr:spPr>
        <a:xfrm xmlns:a="http://schemas.openxmlformats.org/drawingml/2006/main" flipH="1">
          <a:off x="4983105" y="195938"/>
          <a:ext cx="540936" cy="1791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</a:t>
          </a:r>
          <a:r>
            <a:rPr lang="en-US" altLang="ja-JP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600" baseline="30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en-US" altLang="ja-JP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/</a:t>
          </a:r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人）</a:t>
          </a:r>
        </a:p>
      </cdr:txBody>
    </cdr:sp>
  </cdr:relSizeAnchor>
  <cdr:relSizeAnchor xmlns:cdr="http://schemas.openxmlformats.org/drawingml/2006/chartDrawing">
    <cdr:from>
      <cdr:x>0.21679</cdr:x>
      <cdr:y>0.10994</cdr:y>
    </cdr:from>
    <cdr:to>
      <cdr:x>0.32665</cdr:x>
      <cdr:y>0.16039</cdr:y>
    </cdr:to>
    <cdr:sp macro="" textlink="">
      <cdr:nvSpPr>
        <cdr:cNvPr id="25" name="テキスト ボックス 24"/>
        <cdr:cNvSpPr txBox="1"/>
      </cdr:nvSpPr>
      <cdr:spPr>
        <a:xfrm xmlns:a="http://schemas.openxmlformats.org/drawingml/2006/main">
          <a:off x="1206778" y="305751"/>
          <a:ext cx="611535" cy="14033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000" tIns="0" rIns="36000" bIns="0" rtlCol="0"/>
        <a:lstStyle xmlns:a="http://schemas.openxmlformats.org/drawingml/2006/main"/>
        <a:p xmlns:a="http://schemas.openxmlformats.org/drawingml/2006/main">
          <a:pPr algn="ctr"/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S48(1973)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</a:p>
      </cdr:txBody>
    </cdr:sp>
  </cdr:relSizeAnchor>
  <cdr:relSizeAnchor xmlns:cdr="http://schemas.openxmlformats.org/drawingml/2006/chartDrawing">
    <cdr:from>
      <cdr:x>0.71097</cdr:x>
      <cdr:y>0.42633</cdr:y>
    </cdr:from>
    <cdr:to>
      <cdr:x>0.71851</cdr:x>
      <cdr:y>0.51741</cdr:y>
    </cdr:to>
    <cdr:sp macro="" textlink="">
      <cdr:nvSpPr>
        <cdr:cNvPr id="18" name="直線矢印コネクタ 17"/>
        <cdr:cNvSpPr/>
      </cdr:nvSpPr>
      <cdr:spPr>
        <a:xfrm xmlns:a="http://schemas.openxmlformats.org/drawingml/2006/main" flipH="1">
          <a:off x="4308955" y="1278041"/>
          <a:ext cx="45719" cy="273050"/>
        </a:xfrm>
        <a:prstGeom xmlns:a="http://schemas.openxmlformats.org/drawingml/2006/main" prst="straightConnector1">
          <a:avLst/>
        </a:prstGeom>
        <a:ln xmlns:a="http://schemas.openxmlformats.org/drawingml/2006/main" w="3175">
          <a:solidFill>
            <a:schemeClr val="tx1"/>
          </a:solidFill>
          <a:headEnd type="none"/>
          <a:tailEnd type="triangle" w="sm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0.93275</cdr:x>
      <cdr:y>0.90007</cdr:y>
    </cdr:from>
    <cdr:to>
      <cdr:x>1</cdr:x>
      <cdr:y>0.96291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5154422" y="2471936"/>
          <a:ext cx="371603" cy="1725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ja-JP" altLang="en-US" sz="600">
              <a:latin typeface="ＭＳ Ｐゴシック" pitchFamily="50" charset="-128"/>
              <a:ea typeface="ＭＳ Ｐゴシック" pitchFamily="50" charset="-128"/>
            </a:rPr>
            <a:t>（年）</a:t>
          </a:r>
        </a:p>
      </cdr:txBody>
    </cdr:sp>
  </cdr:relSizeAnchor>
  <cdr:relSizeAnchor xmlns:cdr="http://schemas.openxmlformats.org/drawingml/2006/chartDrawing">
    <cdr:from>
      <cdr:x>0.68891</cdr:x>
      <cdr:y>0.31518</cdr:y>
    </cdr:from>
    <cdr:to>
      <cdr:x>0.79877</cdr:x>
      <cdr:y>0.36564</cdr:y>
    </cdr:to>
    <cdr:sp macro="" textlink="">
      <cdr:nvSpPr>
        <cdr:cNvPr id="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5C6B456-22FB-45F4-891D-B49518C16B24}"/>
            </a:ext>
          </a:extLst>
        </cdr:cNvPr>
        <cdr:cNvSpPr txBox="1"/>
      </cdr:nvSpPr>
      <cdr:spPr>
        <a:xfrm xmlns:a="http://schemas.openxmlformats.org/drawingml/2006/main">
          <a:off x="4166528" y="952401"/>
          <a:ext cx="664433" cy="15247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000" tIns="0" rIns="3600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H21(2009)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</a:p>
      </cdr:txBody>
    </cdr:sp>
  </cdr:relSizeAnchor>
  <cdr:relSizeAnchor xmlns:cdr="http://schemas.openxmlformats.org/drawingml/2006/chartDrawing">
    <cdr:from>
      <cdr:x>0.82374</cdr:x>
      <cdr:y>0.23952</cdr:y>
    </cdr:from>
    <cdr:to>
      <cdr:x>0.9336</cdr:x>
      <cdr:y>0.28229</cdr:y>
    </cdr:to>
    <cdr:sp macro="" textlink="">
      <cdr:nvSpPr>
        <cdr:cNvPr id="7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CDB5DD52-00BD-1169-9311-D79A363F4265}"/>
            </a:ext>
          </a:extLst>
        </cdr:cNvPr>
        <cdr:cNvSpPr txBox="1"/>
      </cdr:nvSpPr>
      <cdr:spPr>
        <a:xfrm xmlns:a="http://schemas.openxmlformats.org/drawingml/2006/main">
          <a:off x="4992441" y="718035"/>
          <a:ext cx="665829" cy="12820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txBody>
        <a:bodyPr xmlns:a="http://schemas.openxmlformats.org/drawingml/2006/main" wrap="square" lIns="36000" tIns="0" rIns="3600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R6(2024)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</a:p>
      </cdr:txBody>
    </cdr:sp>
  </cdr:relSizeAnchor>
  <cdr:relSizeAnchor xmlns:cdr="http://schemas.openxmlformats.org/drawingml/2006/chartDrawing">
    <cdr:from>
      <cdr:x>0.87905</cdr:x>
      <cdr:y>0.49623</cdr:y>
    </cdr:from>
    <cdr:to>
      <cdr:x>0.93204</cdr:x>
      <cdr:y>0.58675</cdr:y>
    </cdr:to>
    <cdr:sp macro="" textlink="">
      <cdr:nvSpPr>
        <cdr:cNvPr id="8" name="直線矢印コネクタ 7">
          <a:extLst xmlns:a="http://schemas.openxmlformats.org/drawingml/2006/main">
            <a:ext uri="{FF2B5EF4-FFF2-40B4-BE49-F238E27FC236}">
              <a16:creationId xmlns:a16="http://schemas.microsoft.com/office/drawing/2014/main" id="{78B06394-9E1C-0A04-E759-E23C72789B80}"/>
            </a:ext>
          </a:extLst>
        </cdr:cNvPr>
        <cdr:cNvSpPr/>
      </cdr:nvSpPr>
      <cdr:spPr>
        <a:xfrm xmlns:a="http://schemas.openxmlformats.org/drawingml/2006/main" flipV="1">
          <a:off x="5327650" y="1487590"/>
          <a:ext cx="321156" cy="271359"/>
        </a:xfrm>
        <a:prstGeom xmlns:a="http://schemas.openxmlformats.org/drawingml/2006/main" prst="straightConnector1">
          <a:avLst/>
        </a:prstGeom>
        <a:ln xmlns:a="http://schemas.openxmlformats.org/drawingml/2006/main" w="3175">
          <a:solidFill>
            <a:schemeClr val="tx1"/>
          </a:solidFill>
          <a:headEnd type="none"/>
          <a:tailEnd type="triangle" w="sm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0.17392</cdr:x>
      <cdr:y>0.17002</cdr:y>
    </cdr:from>
    <cdr:to>
      <cdr:x>0.2091</cdr:x>
      <cdr:y>0.19275</cdr:y>
    </cdr:to>
    <cdr:sp macro="" textlink="">
      <cdr:nvSpPr>
        <cdr:cNvPr id="4" name="直線矢印コネクタ 3">
          <a:extLst xmlns:a="http://schemas.openxmlformats.org/drawingml/2006/main">
            <a:ext uri="{FF2B5EF4-FFF2-40B4-BE49-F238E27FC236}">
              <a16:creationId xmlns:a16="http://schemas.microsoft.com/office/drawing/2014/main" id="{2CAC71A2-3898-FDD3-1FB3-7432F7681A9F}"/>
            </a:ext>
          </a:extLst>
        </cdr:cNvPr>
        <cdr:cNvSpPr/>
      </cdr:nvSpPr>
      <cdr:spPr>
        <a:xfrm xmlns:a="http://schemas.openxmlformats.org/drawingml/2006/main" flipH="1">
          <a:off x="1054100" y="509691"/>
          <a:ext cx="213206" cy="68150"/>
        </a:xfrm>
        <a:prstGeom xmlns:a="http://schemas.openxmlformats.org/drawingml/2006/main" prst="straightConnector1">
          <a:avLst/>
        </a:prstGeom>
        <a:ln xmlns:a="http://schemas.openxmlformats.org/drawingml/2006/main" w="3175">
          <a:solidFill>
            <a:schemeClr val="tx1"/>
          </a:solidFill>
          <a:headEnd type="none"/>
          <a:tailEnd type="triangle" w="sm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61CBE-1CB5-4956-94D9-AFA451D930F2}">
  <dimension ref="A1:V66"/>
  <sheetViews>
    <sheetView showGridLines="0" tabSelected="1" zoomScale="110" zoomScaleNormal="110" zoomScaleSheetLayoutView="70" workbookViewId="0"/>
  </sheetViews>
  <sheetFormatPr defaultColWidth="10.625" defaultRowHeight="18" customHeight="1" x14ac:dyDescent="0.4"/>
  <cols>
    <col min="1" max="2" width="7.875" style="1" customWidth="1"/>
    <col min="3" max="4" width="10.75" style="1" bestFit="1" customWidth="1"/>
    <col min="5" max="9" width="10.625" style="1"/>
    <col min="10" max="10" width="10.875" style="1" bestFit="1" customWidth="1"/>
    <col min="11" max="15" width="10.75" style="1" bestFit="1" customWidth="1"/>
    <col min="16" max="16" width="10.625" style="1"/>
    <col min="17" max="17" width="10.625" style="1" customWidth="1"/>
    <col min="18" max="16384" width="10.625" style="1"/>
  </cols>
  <sheetData>
    <row r="1" spans="1:18" ht="18" customHeight="1" x14ac:dyDescent="0.4">
      <c r="A1" s="21" t="s">
        <v>78</v>
      </c>
      <c r="B1" s="21"/>
    </row>
    <row r="2" spans="1:18" ht="18" customHeight="1" thickBot="1" x14ac:dyDescent="0.45">
      <c r="H2" s="20"/>
      <c r="I2" s="19" t="s">
        <v>1</v>
      </c>
      <c r="J2" s="20" t="s">
        <v>2</v>
      </c>
      <c r="O2" s="19" t="s">
        <v>3</v>
      </c>
    </row>
    <row r="3" spans="1:18" ht="18" customHeight="1" x14ac:dyDescent="0.4">
      <c r="A3" s="76" t="s">
        <v>4</v>
      </c>
      <c r="B3" s="77"/>
      <c r="C3" s="80" t="s">
        <v>5</v>
      </c>
      <c r="D3" s="82" t="s">
        <v>6</v>
      </c>
      <c r="E3" s="83"/>
      <c r="F3" s="83"/>
      <c r="G3" s="84"/>
      <c r="H3" s="85" t="s">
        <v>7</v>
      </c>
      <c r="I3" s="87" t="s">
        <v>8</v>
      </c>
      <c r="J3" s="89" t="s">
        <v>9</v>
      </c>
      <c r="K3" s="73" t="s">
        <v>10</v>
      </c>
      <c r="L3" s="74"/>
      <c r="M3" s="74"/>
      <c r="N3" s="74"/>
      <c r="O3" s="75"/>
    </row>
    <row r="4" spans="1:18" ht="18" customHeight="1" thickBot="1" x14ac:dyDescent="0.45">
      <c r="A4" s="78"/>
      <c r="B4" s="79"/>
      <c r="C4" s="81"/>
      <c r="D4" s="22" t="s">
        <v>11</v>
      </c>
      <c r="E4" s="22" t="s">
        <v>12</v>
      </c>
      <c r="F4" s="22" t="s">
        <v>13</v>
      </c>
      <c r="G4" s="23" t="s">
        <v>14</v>
      </c>
      <c r="H4" s="86"/>
      <c r="I4" s="88"/>
      <c r="J4" s="90"/>
      <c r="K4" s="24" t="s">
        <v>15</v>
      </c>
      <c r="L4" s="25" t="s">
        <v>11</v>
      </c>
      <c r="M4" s="25" t="s">
        <v>16</v>
      </c>
      <c r="N4" s="25" t="s">
        <v>13</v>
      </c>
      <c r="O4" s="26" t="s">
        <v>14</v>
      </c>
    </row>
    <row r="5" spans="1:18" ht="34.5" customHeight="1" x14ac:dyDescent="0.4">
      <c r="A5" s="27"/>
      <c r="B5" s="28" t="s">
        <v>17</v>
      </c>
      <c r="C5" s="29">
        <v>6520.6</v>
      </c>
      <c r="D5" s="29">
        <v>3029.5</v>
      </c>
      <c r="E5" s="29">
        <v>828.5</v>
      </c>
      <c r="F5" s="29">
        <v>229.7</v>
      </c>
      <c r="G5" s="29">
        <v>440.1</v>
      </c>
      <c r="H5" s="29" t="s">
        <v>0</v>
      </c>
      <c r="I5" s="29">
        <v>1992.8</v>
      </c>
      <c r="J5" s="30">
        <v>89276</v>
      </c>
      <c r="K5" s="31">
        <f t="shared" ref="K5:K56" si="0">(C5*10000)/(J5*1000)</f>
        <v>0.73038666606926839</v>
      </c>
      <c r="L5" s="32">
        <f t="shared" ref="L5:O24" si="1">+D5*10/$J5</f>
        <v>0.33934092029212776</v>
      </c>
      <c r="M5" s="32">
        <f t="shared" si="1"/>
        <v>9.2802096868139256E-2</v>
      </c>
      <c r="N5" s="32">
        <f t="shared" si="1"/>
        <v>2.5729199336887852E-2</v>
      </c>
      <c r="O5" s="33">
        <f t="shared" si="1"/>
        <v>4.9296563466105114E-2</v>
      </c>
      <c r="Q5" s="12"/>
      <c r="R5" s="14"/>
    </row>
    <row r="6" spans="1:18" ht="34.5" customHeight="1" x14ac:dyDescent="0.4">
      <c r="A6" s="34"/>
      <c r="B6" s="35" t="s">
        <v>18</v>
      </c>
      <c r="C6" s="29">
        <v>7146.7</v>
      </c>
      <c r="D6" s="29">
        <v>3778.9</v>
      </c>
      <c r="E6" s="29">
        <v>1018.9</v>
      </c>
      <c r="F6" s="29">
        <v>317.8</v>
      </c>
      <c r="G6" s="29">
        <v>539.1</v>
      </c>
      <c r="H6" s="29" t="s">
        <v>0</v>
      </c>
      <c r="I6" s="29">
        <v>1492</v>
      </c>
      <c r="J6" s="36">
        <v>93419</v>
      </c>
      <c r="K6" s="37">
        <f t="shared" si="0"/>
        <v>0.76501568203470383</v>
      </c>
      <c r="L6" s="38">
        <f t="shared" si="1"/>
        <v>0.40451085967522665</v>
      </c>
      <c r="M6" s="38">
        <f t="shared" si="1"/>
        <v>0.10906774853081279</v>
      </c>
      <c r="N6" s="38">
        <f t="shared" si="1"/>
        <v>3.4018775623802441E-2</v>
      </c>
      <c r="O6" s="39">
        <f t="shared" si="1"/>
        <v>5.77077468180991E-2</v>
      </c>
      <c r="Q6" s="18"/>
      <c r="R6" s="14"/>
    </row>
    <row r="7" spans="1:18" ht="34.5" customHeight="1" x14ac:dyDescent="0.4">
      <c r="A7" s="34"/>
      <c r="B7" s="35" t="s">
        <v>19</v>
      </c>
      <c r="C7" s="29">
        <v>7679.8</v>
      </c>
      <c r="D7" s="29">
        <v>4708.3999999999996</v>
      </c>
      <c r="E7" s="29">
        <v>1433.5</v>
      </c>
      <c r="F7" s="29">
        <v>518.70000000000005</v>
      </c>
      <c r="G7" s="29">
        <v>392.4</v>
      </c>
      <c r="H7" s="29" t="s">
        <v>0</v>
      </c>
      <c r="I7" s="29">
        <v>626.79999999999995</v>
      </c>
      <c r="J7" s="36">
        <v>98275</v>
      </c>
      <c r="K7" s="37">
        <f t="shared" si="0"/>
        <v>0.78146018824726537</v>
      </c>
      <c r="L7" s="38">
        <f t="shared" si="1"/>
        <v>0.47910455354871534</v>
      </c>
      <c r="M7" s="38">
        <f t="shared" si="1"/>
        <v>0.14586619180870009</v>
      </c>
      <c r="N7" s="38">
        <f t="shared" si="1"/>
        <v>5.2780462986517424E-2</v>
      </c>
      <c r="O7" s="39">
        <f t="shared" si="1"/>
        <v>3.9928771305011448E-2</v>
      </c>
      <c r="Q7" s="18"/>
      <c r="R7" s="14"/>
    </row>
    <row r="8" spans="1:18" ht="34.5" customHeight="1" x14ac:dyDescent="0.4">
      <c r="A8" s="34"/>
      <c r="B8" s="35" t="s">
        <v>20</v>
      </c>
      <c r="C8" s="29">
        <v>10660.1</v>
      </c>
      <c r="D8" s="29">
        <v>6200.9</v>
      </c>
      <c r="E8" s="29">
        <v>2488.6999999999998</v>
      </c>
      <c r="F8" s="29">
        <v>1305.9000000000001</v>
      </c>
      <c r="G8" s="29">
        <v>272.39999999999998</v>
      </c>
      <c r="H8" s="29">
        <v>157.4</v>
      </c>
      <c r="I8" s="29">
        <v>234.8</v>
      </c>
      <c r="J8" s="36">
        <v>103720</v>
      </c>
      <c r="K8" s="37">
        <f t="shared" si="0"/>
        <v>1.0277767065175472</v>
      </c>
      <c r="L8" s="38">
        <f t="shared" si="1"/>
        <v>0.59784998071731588</v>
      </c>
      <c r="M8" s="38">
        <f t="shared" si="1"/>
        <v>0.23994408021596605</v>
      </c>
      <c r="N8" s="38">
        <f t="shared" si="1"/>
        <v>0.12590628615503277</v>
      </c>
      <c r="O8" s="39">
        <f t="shared" si="1"/>
        <v>2.6263015811801002E-2</v>
      </c>
      <c r="Q8" s="18"/>
      <c r="R8" s="14"/>
    </row>
    <row r="9" spans="1:18" ht="34.5" customHeight="1" x14ac:dyDescent="0.4">
      <c r="A9" s="34" t="s">
        <v>21</v>
      </c>
      <c r="B9" s="35"/>
      <c r="C9" s="29">
        <v>10552.5</v>
      </c>
      <c r="D9" s="29">
        <v>5980.1</v>
      </c>
      <c r="E9" s="29">
        <v>2571.5</v>
      </c>
      <c r="F9" s="29">
        <v>1336.2</v>
      </c>
      <c r="G9" s="29">
        <v>252.7</v>
      </c>
      <c r="H9" s="29">
        <v>179.4</v>
      </c>
      <c r="I9" s="29">
        <v>232.6</v>
      </c>
      <c r="J9" s="36">
        <v>105145</v>
      </c>
      <c r="K9" s="37">
        <f t="shared" si="0"/>
        <v>1.0036140567787342</v>
      </c>
      <c r="L9" s="38">
        <f t="shared" si="1"/>
        <v>0.56874791953968329</v>
      </c>
      <c r="M9" s="38">
        <f t="shared" si="1"/>
        <v>0.24456702648723191</v>
      </c>
      <c r="N9" s="38">
        <f t="shared" si="1"/>
        <v>0.1270816491511722</v>
      </c>
      <c r="O9" s="39">
        <f t="shared" si="1"/>
        <v>2.4033477578581958E-2</v>
      </c>
      <c r="Q9" s="18"/>
      <c r="R9" s="14"/>
    </row>
    <row r="10" spans="1:18" ht="34.5" customHeight="1" x14ac:dyDescent="0.4">
      <c r="A10" s="34" t="s">
        <v>22</v>
      </c>
      <c r="B10" s="35"/>
      <c r="C10" s="29">
        <v>11049.7</v>
      </c>
      <c r="D10" s="29">
        <v>6361.3</v>
      </c>
      <c r="E10" s="29">
        <v>2620.1999999999998</v>
      </c>
      <c r="F10" s="29">
        <v>1430.9</v>
      </c>
      <c r="G10" s="29">
        <v>238</v>
      </c>
      <c r="H10" s="29">
        <v>189.9</v>
      </c>
      <c r="I10" s="29">
        <v>209.4</v>
      </c>
      <c r="J10" s="36">
        <v>107595</v>
      </c>
      <c r="K10" s="37">
        <f t="shared" si="0"/>
        <v>1.0269715135461686</v>
      </c>
      <c r="L10" s="38">
        <f t="shared" si="1"/>
        <v>0.5912263581021423</v>
      </c>
      <c r="M10" s="38">
        <f t="shared" si="1"/>
        <v>0.24352432733863097</v>
      </c>
      <c r="N10" s="38">
        <f t="shared" si="1"/>
        <v>0.13298945118267577</v>
      </c>
      <c r="O10" s="39">
        <f t="shared" si="1"/>
        <v>2.2119986988242947E-2</v>
      </c>
      <c r="Q10" s="18"/>
      <c r="R10" s="14"/>
    </row>
    <row r="11" spans="1:18" ht="34.5" customHeight="1" x14ac:dyDescent="0.4">
      <c r="A11" s="34" t="s">
        <v>23</v>
      </c>
      <c r="B11" s="35"/>
      <c r="C11" s="29">
        <v>12102</v>
      </c>
      <c r="D11" s="29">
        <v>6747</v>
      </c>
      <c r="E11" s="29">
        <v>3041.5</v>
      </c>
      <c r="F11" s="29">
        <v>1715.1</v>
      </c>
      <c r="G11" s="29">
        <v>254.5</v>
      </c>
      <c r="H11" s="29">
        <v>188.1</v>
      </c>
      <c r="I11" s="29">
        <v>155.80000000000001</v>
      </c>
      <c r="J11" s="36">
        <v>109104</v>
      </c>
      <c r="K11" s="37">
        <f t="shared" si="0"/>
        <v>1.1092168939727234</v>
      </c>
      <c r="L11" s="38">
        <f t="shared" si="1"/>
        <v>0.61840079190497144</v>
      </c>
      <c r="M11" s="38">
        <f t="shared" si="1"/>
        <v>0.27877071418096494</v>
      </c>
      <c r="N11" s="38">
        <f t="shared" si="1"/>
        <v>0.15719863616366037</v>
      </c>
      <c r="O11" s="39">
        <f t="shared" si="1"/>
        <v>2.3326367502566357E-2</v>
      </c>
      <c r="Q11" s="12"/>
      <c r="R11" s="14"/>
    </row>
    <row r="12" spans="1:18" ht="34.5" customHeight="1" x14ac:dyDescent="0.4">
      <c r="A12" s="34" t="s">
        <v>24</v>
      </c>
      <c r="B12" s="35"/>
      <c r="C12" s="29">
        <v>11642.6</v>
      </c>
      <c r="D12" s="29">
        <v>6073.4</v>
      </c>
      <c r="E12" s="29">
        <v>3495.7</v>
      </c>
      <c r="F12" s="29">
        <v>1448.1</v>
      </c>
      <c r="G12" s="29">
        <v>286.8</v>
      </c>
      <c r="H12" s="29">
        <v>185</v>
      </c>
      <c r="I12" s="29">
        <v>153.6</v>
      </c>
      <c r="J12" s="36">
        <v>110573</v>
      </c>
      <c r="K12" s="37">
        <f t="shared" si="0"/>
        <v>1.0529333562442911</v>
      </c>
      <c r="L12" s="38">
        <f t="shared" si="1"/>
        <v>0.54926609570148233</v>
      </c>
      <c r="M12" s="38">
        <f t="shared" si="1"/>
        <v>0.31614408580756603</v>
      </c>
      <c r="N12" s="38">
        <f t="shared" si="1"/>
        <v>0.13096325504417897</v>
      </c>
      <c r="O12" s="39">
        <f t="shared" si="1"/>
        <v>2.5937615873676215E-2</v>
      </c>
      <c r="Q12" s="12"/>
      <c r="R12" s="14"/>
    </row>
    <row r="13" spans="1:18" ht="34.5" customHeight="1" x14ac:dyDescent="0.4">
      <c r="A13" s="34"/>
      <c r="B13" s="35" t="s">
        <v>25</v>
      </c>
      <c r="C13" s="29">
        <v>9930.2999999999993</v>
      </c>
      <c r="D13" s="29">
        <v>5534.1</v>
      </c>
      <c r="E13" s="29">
        <v>2729.8</v>
      </c>
      <c r="F13" s="29">
        <v>1117.3</v>
      </c>
      <c r="G13" s="29">
        <v>255.7</v>
      </c>
      <c r="H13" s="29">
        <v>180.2</v>
      </c>
      <c r="I13" s="29">
        <v>113.2</v>
      </c>
      <c r="J13" s="36">
        <v>111940</v>
      </c>
      <c r="K13" s="37">
        <f t="shared" si="0"/>
        <v>0.88710916562444164</v>
      </c>
      <c r="L13" s="38">
        <f t="shared" si="1"/>
        <v>0.49438091834911557</v>
      </c>
      <c r="M13" s="38">
        <f t="shared" si="1"/>
        <v>0.2438627836340897</v>
      </c>
      <c r="N13" s="38">
        <f t="shared" si="1"/>
        <v>9.9812399499732002E-2</v>
      </c>
      <c r="O13" s="39">
        <f t="shared" si="1"/>
        <v>2.284259424691799E-2</v>
      </c>
      <c r="Q13" s="12"/>
      <c r="R13" s="14"/>
    </row>
    <row r="14" spans="1:18" ht="34.5" customHeight="1" x14ac:dyDescent="0.4">
      <c r="A14" s="34" t="s">
        <v>26</v>
      </c>
      <c r="B14" s="35"/>
      <c r="C14" s="29">
        <v>10553.5</v>
      </c>
      <c r="D14" s="29">
        <v>5739.4</v>
      </c>
      <c r="E14" s="29">
        <v>2963.9</v>
      </c>
      <c r="F14" s="29">
        <v>1293.9000000000001</v>
      </c>
      <c r="G14" s="29">
        <v>263.7</v>
      </c>
      <c r="H14" s="29">
        <v>184</v>
      </c>
      <c r="I14" s="29">
        <v>108.6</v>
      </c>
      <c r="J14" s="36">
        <v>113094</v>
      </c>
      <c r="K14" s="37">
        <f t="shared" si="0"/>
        <v>0.93316179461333049</v>
      </c>
      <c r="L14" s="38">
        <f t="shared" si="1"/>
        <v>0.50748934514651534</v>
      </c>
      <c r="M14" s="38">
        <f t="shared" si="1"/>
        <v>0.26207402691566306</v>
      </c>
      <c r="N14" s="38">
        <f t="shared" si="1"/>
        <v>0.11440925248023767</v>
      </c>
      <c r="O14" s="39">
        <f t="shared" si="1"/>
        <v>2.331688683749801E-2</v>
      </c>
      <c r="Q14" s="12"/>
      <c r="R14" s="14"/>
    </row>
    <row r="15" spans="1:18" ht="34.5" customHeight="1" x14ac:dyDescent="0.4">
      <c r="A15" s="34" t="s">
        <v>27</v>
      </c>
      <c r="B15" s="35"/>
      <c r="C15" s="29">
        <v>10486.1</v>
      </c>
      <c r="D15" s="29">
        <v>5656.4</v>
      </c>
      <c r="E15" s="29">
        <v>2984.1</v>
      </c>
      <c r="F15" s="29">
        <v>1271.7</v>
      </c>
      <c r="G15" s="29">
        <v>273.2</v>
      </c>
      <c r="H15" s="29">
        <v>195.7</v>
      </c>
      <c r="I15" s="29">
        <v>105</v>
      </c>
      <c r="J15" s="36">
        <v>114165</v>
      </c>
      <c r="K15" s="37">
        <f t="shared" si="0"/>
        <v>0.91850391976525203</v>
      </c>
      <c r="L15" s="38">
        <f t="shared" si="1"/>
        <v>0.49545832785880084</v>
      </c>
      <c r="M15" s="38">
        <f t="shared" si="1"/>
        <v>0.26138483773485743</v>
      </c>
      <c r="N15" s="38">
        <f t="shared" si="1"/>
        <v>0.11139140717382735</v>
      </c>
      <c r="O15" s="39">
        <f t="shared" si="1"/>
        <v>2.3930276354399333E-2</v>
      </c>
      <c r="Q15" s="12"/>
      <c r="R15" s="14"/>
    </row>
    <row r="16" spans="1:18" ht="34.5" customHeight="1" x14ac:dyDescent="0.4">
      <c r="A16" s="34" t="s">
        <v>28</v>
      </c>
      <c r="B16" s="35"/>
      <c r="C16" s="29">
        <v>10634.4</v>
      </c>
      <c r="D16" s="29">
        <v>5756</v>
      </c>
      <c r="E16" s="29">
        <v>2959.7</v>
      </c>
      <c r="F16" s="29">
        <v>1358.5</v>
      </c>
      <c r="G16" s="29">
        <v>267.5</v>
      </c>
      <c r="H16" s="29">
        <v>203.5</v>
      </c>
      <c r="I16" s="29">
        <v>89.2</v>
      </c>
      <c r="J16" s="36">
        <v>115190</v>
      </c>
      <c r="K16" s="37">
        <f t="shared" si="0"/>
        <v>0.92320513933501169</v>
      </c>
      <c r="L16" s="38">
        <f t="shared" si="1"/>
        <v>0.49969615418005037</v>
      </c>
      <c r="M16" s="38">
        <f t="shared" si="1"/>
        <v>0.25694070665856411</v>
      </c>
      <c r="N16" s="38">
        <f t="shared" si="1"/>
        <v>0.11793558468617067</v>
      </c>
      <c r="O16" s="39">
        <f t="shared" si="1"/>
        <v>2.3222501953294557E-2</v>
      </c>
      <c r="Q16" s="12"/>
      <c r="R16" s="14"/>
    </row>
    <row r="17" spans="1:18" ht="34.5" customHeight="1" x14ac:dyDescent="0.4">
      <c r="A17" s="34" t="s">
        <v>29</v>
      </c>
      <c r="B17" s="35"/>
      <c r="C17" s="29">
        <v>11283.9</v>
      </c>
      <c r="D17" s="29">
        <v>6031.4</v>
      </c>
      <c r="E17" s="29">
        <v>3213.7</v>
      </c>
      <c r="F17" s="29">
        <v>1391.5</v>
      </c>
      <c r="G17" s="29">
        <v>342</v>
      </c>
      <c r="H17" s="29">
        <v>211.6</v>
      </c>
      <c r="I17" s="29">
        <v>93.7</v>
      </c>
      <c r="J17" s="36">
        <v>116155</v>
      </c>
      <c r="K17" s="37">
        <f t="shared" si="0"/>
        <v>0.97145193921914685</v>
      </c>
      <c r="L17" s="38">
        <f t="shared" si="1"/>
        <v>0.5192544444922732</v>
      </c>
      <c r="M17" s="38">
        <f t="shared" si="1"/>
        <v>0.27667341052903449</v>
      </c>
      <c r="N17" s="38">
        <f t="shared" si="1"/>
        <v>0.11979682321036546</v>
      </c>
      <c r="O17" s="39">
        <f t="shared" si="1"/>
        <v>2.9443416125005381E-2</v>
      </c>
      <c r="Q17" s="18"/>
      <c r="R17" s="14"/>
    </row>
    <row r="18" spans="1:18" ht="34.5" customHeight="1" x14ac:dyDescent="0.4">
      <c r="A18" s="34"/>
      <c r="B18" s="35" t="s">
        <v>30</v>
      </c>
      <c r="C18" s="29">
        <v>11221.1</v>
      </c>
      <c r="D18" s="29">
        <v>5671.3</v>
      </c>
      <c r="E18" s="29">
        <v>3586.8</v>
      </c>
      <c r="F18" s="29">
        <v>1284</v>
      </c>
      <c r="G18" s="29">
        <v>354.3</v>
      </c>
      <c r="H18" s="29">
        <v>204.7</v>
      </c>
      <c r="I18" s="29">
        <v>120</v>
      </c>
      <c r="J18" s="36">
        <v>117060</v>
      </c>
      <c r="K18" s="37">
        <f t="shared" si="0"/>
        <v>0.95857679822313346</v>
      </c>
      <c r="L18" s="38">
        <f t="shared" si="1"/>
        <v>0.48447804544677942</v>
      </c>
      <c r="M18" s="38">
        <f t="shared" si="1"/>
        <v>0.30640697078421325</v>
      </c>
      <c r="N18" s="38">
        <f t="shared" si="1"/>
        <v>0.1096873398257304</v>
      </c>
      <c r="O18" s="39">
        <f t="shared" si="1"/>
        <v>3.0266529984623269E-2</v>
      </c>
      <c r="Q18" s="18"/>
      <c r="R18" s="14"/>
    </row>
    <row r="19" spans="1:18" ht="34.5" customHeight="1" x14ac:dyDescent="0.4">
      <c r="A19" s="34" t="s">
        <v>31</v>
      </c>
      <c r="B19" s="35"/>
      <c r="C19" s="29">
        <v>9458.6</v>
      </c>
      <c r="D19" s="29">
        <v>4871.8</v>
      </c>
      <c r="E19" s="29">
        <v>2905.6</v>
      </c>
      <c r="F19" s="29">
        <v>1108.5999999999999</v>
      </c>
      <c r="G19" s="29">
        <v>296.89999999999998</v>
      </c>
      <c r="H19" s="29">
        <v>196.6</v>
      </c>
      <c r="I19" s="29">
        <v>79.099999999999994</v>
      </c>
      <c r="J19" s="36">
        <v>117902</v>
      </c>
      <c r="K19" s="37">
        <f t="shared" si="0"/>
        <v>0.80224254041492082</v>
      </c>
      <c r="L19" s="38">
        <f t="shared" si="1"/>
        <v>0.41320757917592577</v>
      </c>
      <c r="M19" s="38">
        <f t="shared" si="1"/>
        <v>0.24644196027209039</v>
      </c>
      <c r="N19" s="38">
        <f t="shared" si="1"/>
        <v>9.4027242964495938E-2</v>
      </c>
      <c r="O19" s="39">
        <f t="shared" si="1"/>
        <v>2.5181930756051636E-2</v>
      </c>
      <c r="Q19" s="18"/>
      <c r="R19" s="14"/>
    </row>
    <row r="20" spans="1:18" ht="34.5" customHeight="1" x14ac:dyDescent="0.4">
      <c r="A20" s="34" t="s">
        <v>32</v>
      </c>
      <c r="B20" s="35"/>
      <c r="C20" s="29">
        <v>9293.2999999999993</v>
      </c>
      <c r="D20" s="29">
        <v>4786.2</v>
      </c>
      <c r="E20" s="29">
        <v>2827.9</v>
      </c>
      <c r="F20" s="29">
        <v>1049.9000000000001</v>
      </c>
      <c r="G20" s="29">
        <v>351.7</v>
      </c>
      <c r="H20" s="29">
        <v>185.2</v>
      </c>
      <c r="I20" s="29">
        <v>92.4</v>
      </c>
      <c r="J20" s="36">
        <v>118728</v>
      </c>
      <c r="K20" s="37">
        <f t="shared" si="0"/>
        <v>0.78273869685331177</v>
      </c>
      <c r="L20" s="38">
        <f t="shared" si="1"/>
        <v>0.40312310491206793</v>
      </c>
      <c r="M20" s="38">
        <f t="shared" si="1"/>
        <v>0.23818307391685195</v>
      </c>
      <c r="N20" s="38">
        <f t="shared" si="1"/>
        <v>8.8429014217370802E-2</v>
      </c>
      <c r="O20" s="39">
        <f t="shared" si="1"/>
        <v>2.9622330031669024E-2</v>
      </c>
      <c r="Q20" s="18"/>
      <c r="R20" s="14"/>
    </row>
    <row r="21" spans="1:18" ht="34.5" customHeight="1" x14ac:dyDescent="0.4">
      <c r="A21" s="34" t="s">
        <v>33</v>
      </c>
      <c r="B21" s="35"/>
      <c r="C21" s="29">
        <v>9370.7000000000007</v>
      </c>
      <c r="D21" s="29">
        <v>4599</v>
      </c>
      <c r="E21" s="29">
        <v>3058.4</v>
      </c>
      <c r="F21" s="29">
        <v>1084.9000000000001</v>
      </c>
      <c r="G21" s="29">
        <v>373.8</v>
      </c>
      <c r="H21" s="29">
        <v>193.6</v>
      </c>
      <c r="I21" s="29">
        <v>61</v>
      </c>
      <c r="J21" s="36">
        <v>119536</v>
      </c>
      <c r="K21" s="37">
        <f t="shared" si="0"/>
        <v>0.78392283496185244</v>
      </c>
      <c r="L21" s="38">
        <f t="shared" si="1"/>
        <v>0.38473765225538747</v>
      </c>
      <c r="M21" s="38">
        <f t="shared" si="1"/>
        <v>0.25585597644224334</v>
      </c>
      <c r="N21" s="38">
        <f t="shared" si="1"/>
        <v>9.0759269174140011E-2</v>
      </c>
      <c r="O21" s="39">
        <f t="shared" si="1"/>
        <v>3.1270914201579438E-2</v>
      </c>
      <c r="Q21" s="18"/>
      <c r="R21" s="14"/>
    </row>
    <row r="22" spans="1:18" ht="34.5" customHeight="1" x14ac:dyDescent="0.4">
      <c r="A22" s="34" t="s">
        <v>34</v>
      </c>
      <c r="B22" s="35"/>
      <c r="C22" s="29">
        <v>9396.2999999999993</v>
      </c>
      <c r="D22" s="29">
        <v>4451.8</v>
      </c>
      <c r="E22" s="29">
        <v>3243.3</v>
      </c>
      <c r="F22" s="29">
        <v>1066.4000000000001</v>
      </c>
      <c r="G22" s="29">
        <v>374.6</v>
      </c>
      <c r="H22" s="29">
        <v>198.8</v>
      </c>
      <c r="I22" s="29">
        <v>61.4</v>
      </c>
      <c r="J22" s="36">
        <v>120305</v>
      </c>
      <c r="K22" s="37">
        <f t="shared" si="0"/>
        <v>0.78103985703004863</v>
      </c>
      <c r="L22" s="38">
        <f t="shared" si="1"/>
        <v>0.37004280786334731</v>
      </c>
      <c r="M22" s="38">
        <f t="shared" si="1"/>
        <v>0.26958979261044846</v>
      </c>
      <c r="N22" s="38">
        <f t="shared" si="1"/>
        <v>8.8641369851627114E-2</v>
      </c>
      <c r="O22" s="39">
        <f t="shared" si="1"/>
        <v>3.1137525456132329E-2</v>
      </c>
      <c r="Q22" s="18"/>
      <c r="R22" s="14"/>
    </row>
    <row r="23" spans="1:18" ht="34.5" customHeight="1" x14ac:dyDescent="0.4">
      <c r="A23" s="34"/>
      <c r="B23" s="35" t="s">
        <v>35</v>
      </c>
      <c r="C23" s="29">
        <v>9544.7000000000007</v>
      </c>
      <c r="D23" s="29">
        <v>4453.8999999999996</v>
      </c>
      <c r="E23" s="29">
        <v>3291.5</v>
      </c>
      <c r="F23" s="29">
        <v>1121.7</v>
      </c>
      <c r="G23" s="29">
        <v>423</v>
      </c>
      <c r="H23" s="29">
        <v>197.4</v>
      </c>
      <c r="I23" s="29">
        <v>57.2</v>
      </c>
      <c r="J23" s="36">
        <v>121049</v>
      </c>
      <c r="K23" s="37">
        <f t="shared" si="0"/>
        <v>0.78849887235747507</v>
      </c>
      <c r="L23" s="38">
        <f t="shared" si="1"/>
        <v>0.36794190782245206</v>
      </c>
      <c r="M23" s="38">
        <f t="shared" si="1"/>
        <v>0.27191467917950585</v>
      </c>
      <c r="N23" s="38">
        <f t="shared" si="1"/>
        <v>9.2664953861659322E-2</v>
      </c>
      <c r="O23" s="39">
        <f t="shared" si="1"/>
        <v>3.4944526596667462E-2</v>
      </c>
      <c r="Q23" s="18"/>
      <c r="R23" s="14"/>
    </row>
    <row r="24" spans="1:18" ht="34.5" customHeight="1" x14ac:dyDescent="0.4">
      <c r="A24" s="34" t="s">
        <v>36</v>
      </c>
      <c r="B24" s="35"/>
      <c r="C24" s="29">
        <v>9688.5</v>
      </c>
      <c r="D24" s="29">
        <v>4493.3</v>
      </c>
      <c r="E24" s="29">
        <v>3355.8</v>
      </c>
      <c r="F24" s="29">
        <v>1094.2</v>
      </c>
      <c r="G24" s="29">
        <v>507.3</v>
      </c>
      <c r="H24" s="29">
        <v>189.8</v>
      </c>
      <c r="I24" s="29">
        <v>48.1</v>
      </c>
      <c r="J24" s="36">
        <v>121660</v>
      </c>
      <c r="K24" s="37">
        <f t="shared" si="0"/>
        <v>0.79635870458655267</v>
      </c>
      <c r="L24" s="38">
        <f t="shared" si="1"/>
        <v>0.36933256616800919</v>
      </c>
      <c r="M24" s="38">
        <f t="shared" si="1"/>
        <v>0.27583429228998851</v>
      </c>
      <c r="N24" s="38">
        <f t="shared" si="1"/>
        <v>8.9939174749301326E-2</v>
      </c>
      <c r="O24" s="39">
        <f t="shared" si="1"/>
        <v>4.1698175242479041E-2</v>
      </c>
      <c r="Q24" s="18"/>
      <c r="R24" s="14"/>
    </row>
    <row r="25" spans="1:18" ht="34.5" customHeight="1" x14ac:dyDescent="0.4">
      <c r="A25" s="34" t="s">
        <v>37</v>
      </c>
      <c r="B25" s="35"/>
      <c r="C25" s="29">
        <v>10552.1</v>
      </c>
      <c r="D25" s="29">
        <v>4807.6000000000004</v>
      </c>
      <c r="E25" s="29">
        <v>3467.1</v>
      </c>
      <c r="F25" s="29">
        <v>1346.3</v>
      </c>
      <c r="G25" s="29">
        <v>706.5</v>
      </c>
      <c r="H25" s="29">
        <v>182.3</v>
      </c>
      <c r="I25" s="29">
        <v>42.3</v>
      </c>
      <c r="J25" s="36">
        <v>122239</v>
      </c>
      <c r="K25" s="37">
        <f t="shared" si="0"/>
        <v>0.86323513772200366</v>
      </c>
      <c r="L25" s="38">
        <f t="shared" ref="L25:O60" si="2">+D25*10/$J25</f>
        <v>0.39329510221778646</v>
      </c>
      <c r="M25" s="38">
        <f t="shared" si="2"/>
        <v>0.28363288312240775</v>
      </c>
      <c r="N25" s="38">
        <f t="shared" si="2"/>
        <v>0.11013669941671643</v>
      </c>
      <c r="O25" s="39">
        <f t="shared" si="2"/>
        <v>5.779661155605003E-2</v>
      </c>
      <c r="Q25" s="18"/>
      <c r="R25" s="14"/>
    </row>
    <row r="26" spans="1:18" ht="34.5" customHeight="1" x14ac:dyDescent="0.4">
      <c r="A26" s="34" t="s">
        <v>38</v>
      </c>
      <c r="B26" s="35"/>
      <c r="C26" s="29">
        <v>10846</v>
      </c>
      <c r="D26" s="29">
        <v>5368.1</v>
      </c>
      <c r="E26" s="29">
        <v>3826.5</v>
      </c>
      <c r="F26" s="29">
        <v>1302</v>
      </c>
      <c r="G26" s="29">
        <v>131.6</v>
      </c>
      <c r="H26" s="29">
        <v>173.5</v>
      </c>
      <c r="I26" s="29">
        <v>44.3</v>
      </c>
      <c r="J26" s="36">
        <v>122745</v>
      </c>
      <c r="K26" s="37">
        <f t="shared" si="0"/>
        <v>0.88362051407389308</v>
      </c>
      <c r="L26" s="38">
        <f t="shared" si="2"/>
        <v>0.43733756975844229</v>
      </c>
      <c r="M26" s="38">
        <f t="shared" si="2"/>
        <v>0.31174385922033482</v>
      </c>
      <c r="N26" s="38">
        <f t="shared" si="2"/>
        <v>0.10607356715141146</v>
      </c>
      <c r="O26" s="39">
        <f t="shared" si="2"/>
        <v>1.0721414314228685E-2</v>
      </c>
      <c r="Q26" s="18"/>
      <c r="R26" s="14"/>
    </row>
    <row r="27" spans="1:18" ht="34.5" customHeight="1" x14ac:dyDescent="0.4">
      <c r="A27" s="34" t="s">
        <v>39</v>
      </c>
      <c r="B27" s="35"/>
      <c r="C27" s="29">
        <v>11598.8</v>
      </c>
      <c r="D27" s="29">
        <v>5548.1</v>
      </c>
      <c r="E27" s="29">
        <v>4231.3</v>
      </c>
      <c r="F27" s="29">
        <v>1470.3</v>
      </c>
      <c r="G27" s="29">
        <v>135.6</v>
      </c>
      <c r="H27" s="29">
        <v>161.6</v>
      </c>
      <c r="I27" s="29">
        <v>51.9</v>
      </c>
      <c r="J27" s="36">
        <v>123205</v>
      </c>
      <c r="K27" s="37">
        <f t="shared" si="0"/>
        <v>0.94142283186558984</v>
      </c>
      <c r="L27" s="38">
        <f t="shared" si="2"/>
        <v>0.45031451645631265</v>
      </c>
      <c r="M27" s="38">
        <f t="shared" si="2"/>
        <v>0.34343573718599085</v>
      </c>
      <c r="N27" s="38">
        <f t="shared" si="2"/>
        <v>0.1193376892171584</v>
      </c>
      <c r="O27" s="39">
        <f t="shared" si="2"/>
        <v>1.1006046832514915E-2</v>
      </c>
      <c r="Q27" s="18"/>
      <c r="R27" s="14"/>
    </row>
    <row r="28" spans="1:18" ht="34.5" customHeight="1" x14ac:dyDescent="0.4">
      <c r="A28" s="34"/>
      <c r="B28" s="35" t="s">
        <v>40</v>
      </c>
      <c r="C28" s="29">
        <v>11324.2</v>
      </c>
      <c r="D28" s="29">
        <v>5388.7</v>
      </c>
      <c r="E28" s="29">
        <v>4134.3999999999996</v>
      </c>
      <c r="F28" s="29">
        <v>1454.6</v>
      </c>
      <c r="G28" s="29">
        <v>138.5</v>
      </c>
      <c r="H28" s="29">
        <v>156.30000000000001</v>
      </c>
      <c r="I28" s="29">
        <v>51.7</v>
      </c>
      <c r="J28" s="36">
        <v>123611</v>
      </c>
      <c r="K28" s="37">
        <f t="shared" si="0"/>
        <v>0.9161158796547233</v>
      </c>
      <c r="L28" s="38">
        <f t="shared" si="2"/>
        <v>0.43594016713722888</v>
      </c>
      <c r="M28" s="38">
        <f t="shared" si="2"/>
        <v>0.3344686152526879</v>
      </c>
      <c r="N28" s="38">
        <f t="shared" si="2"/>
        <v>0.117675611393808</v>
      </c>
      <c r="O28" s="39">
        <f t="shared" si="2"/>
        <v>1.1204504453487149E-2</v>
      </c>
      <c r="Q28" s="18"/>
      <c r="R28" s="14"/>
    </row>
    <row r="29" spans="1:18" ht="34.5" customHeight="1" x14ac:dyDescent="0.4">
      <c r="A29" s="34" t="s">
        <v>41</v>
      </c>
      <c r="B29" s="35"/>
      <c r="C29" s="29">
        <v>11417.4</v>
      </c>
      <c r="D29" s="29">
        <v>5223</v>
      </c>
      <c r="E29" s="29">
        <v>4424.5</v>
      </c>
      <c r="F29" s="29">
        <v>1421.6</v>
      </c>
      <c r="G29" s="29">
        <v>151.19999999999999</v>
      </c>
      <c r="H29" s="29">
        <v>142.30000000000001</v>
      </c>
      <c r="I29" s="29">
        <v>54.8</v>
      </c>
      <c r="J29" s="36">
        <v>124101</v>
      </c>
      <c r="K29" s="37">
        <f t="shared" si="0"/>
        <v>0.92000870258902023</v>
      </c>
      <c r="L29" s="38">
        <f t="shared" si="2"/>
        <v>0.42086687456184879</v>
      </c>
      <c r="M29" s="38">
        <f t="shared" si="2"/>
        <v>0.35652412148169638</v>
      </c>
      <c r="N29" s="38">
        <f t="shared" si="2"/>
        <v>0.11455185695522195</v>
      </c>
      <c r="O29" s="39">
        <f t="shared" si="2"/>
        <v>1.2183624628326927E-2</v>
      </c>
      <c r="Q29" s="18"/>
      <c r="R29" s="14"/>
    </row>
    <row r="30" spans="1:18" ht="34.5" customHeight="1" x14ac:dyDescent="0.4">
      <c r="A30" s="34" t="s">
        <v>42</v>
      </c>
      <c r="B30" s="35"/>
      <c r="C30" s="29">
        <v>11054.5</v>
      </c>
      <c r="D30" s="29">
        <v>5055.1000000000004</v>
      </c>
      <c r="E30" s="29">
        <v>4276</v>
      </c>
      <c r="F30" s="29">
        <v>1380</v>
      </c>
      <c r="G30" s="29">
        <v>142</v>
      </c>
      <c r="H30" s="29">
        <v>137.4</v>
      </c>
      <c r="I30" s="29">
        <v>64</v>
      </c>
      <c r="J30" s="36">
        <v>124567</v>
      </c>
      <c r="K30" s="37">
        <f t="shared" si="0"/>
        <v>0.88743407162410592</v>
      </c>
      <c r="L30" s="38">
        <f t="shared" si="2"/>
        <v>0.40581373879117261</v>
      </c>
      <c r="M30" s="38">
        <f t="shared" si="2"/>
        <v>0.34326908410734785</v>
      </c>
      <c r="N30" s="38">
        <f t="shared" si="2"/>
        <v>0.11078375492706737</v>
      </c>
      <c r="O30" s="39">
        <f t="shared" si="2"/>
        <v>1.1399487825828671E-2</v>
      </c>
      <c r="Q30" s="18"/>
      <c r="R30" s="14"/>
    </row>
    <row r="31" spans="1:18" ht="34.5" customHeight="1" x14ac:dyDescent="0.4">
      <c r="A31" s="34" t="s">
        <v>43</v>
      </c>
      <c r="B31" s="35"/>
      <c r="C31" s="29">
        <v>11032.8</v>
      </c>
      <c r="D31" s="29">
        <v>5115.8999999999996</v>
      </c>
      <c r="E31" s="29">
        <v>4089.4</v>
      </c>
      <c r="F31" s="29">
        <v>1453.3</v>
      </c>
      <c r="G31" s="29">
        <v>179.9</v>
      </c>
      <c r="H31" s="29">
        <v>126.2</v>
      </c>
      <c r="I31" s="29">
        <v>68.099999999999994</v>
      </c>
      <c r="J31" s="36">
        <v>124938</v>
      </c>
      <c r="K31" s="37">
        <f t="shared" si="0"/>
        <v>0.88306199875138069</v>
      </c>
      <c r="L31" s="38">
        <f t="shared" si="2"/>
        <v>0.40947509964942613</v>
      </c>
      <c r="M31" s="38">
        <f t="shared" si="2"/>
        <v>0.32731434791656661</v>
      </c>
      <c r="N31" s="38">
        <f t="shared" si="2"/>
        <v>0.11632169556099825</v>
      </c>
      <c r="O31" s="39">
        <f t="shared" si="2"/>
        <v>1.4399141974419312E-2</v>
      </c>
      <c r="Q31" s="18"/>
      <c r="R31" s="14"/>
    </row>
    <row r="32" spans="1:18" ht="34.5" customHeight="1" x14ac:dyDescent="0.4">
      <c r="A32" s="34" t="s">
        <v>44</v>
      </c>
      <c r="B32" s="35"/>
      <c r="C32" s="29">
        <v>11140.1</v>
      </c>
      <c r="D32" s="29">
        <v>5100.1000000000004</v>
      </c>
      <c r="E32" s="29">
        <v>4237.6000000000004</v>
      </c>
      <c r="F32" s="29">
        <v>1409.9</v>
      </c>
      <c r="G32" s="29">
        <v>202.8</v>
      </c>
      <c r="H32" s="29">
        <v>118.6</v>
      </c>
      <c r="I32" s="29">
        <v>71.2</v>
      </c>
      <c r="J32" s="36">
        <v>125265</v>
      </c>
      <c r="K32" s="37">
        <f t="shared" si="0"/>
        <v>0.88932263601165529</v>
      </c>
      <c r="L32" s="38">
        <f t="shared" si="2"/>
        <v>0.40714485291182695</v>
      </c>
      <c r="M32" s="38">
        <f t="shared" si="2"/>
        <v>0.33829082345427691</v>
      </c>
      <c r="N32" s="38">
        <f t="shared" si="2"/>
        <v>0.11255338681994172</v>
      </c>
      <c r="O32" s="39">
        <f t="shared" si="2"/>
        <v>1.6189677882888276E-2</v>
      </c>
      <c r="Q32" s="18"/>
      <c r="R32" s="14"/>
    </row>
    <row r="33" spans="1:22" ht="34.5" customHeight="1" x14ac:dyDescent="0.4">
      <c r="A33" s="34"/>
      <c r="B33" s="35" t="s">
        <v>45</v>
      </c>
      <c r="C33" s="29">
        <v>11369.8</v>
      </c>
      <c r="D33" s="29">
        <v>5038.3999999999996</v>
      </c>
      <c r="E33" s="29">
        <v>4492.2</v>
      </c>
      <c r="F33" s="29">
        <v>1431.4</v>
      </c>
      <c r="G33" s="29">
        <v>230.2</v>
      </c>
      <c r="H33" s="29">
        <v>105.5</v>
      </c>
      <c r="I33" s="29">
        <v>72.099999999999994</v>
      </c>
      <c r="J33" s="36">
        <v>125570</v>
      </c>
      <c r="K33" s="37">
        <f t="shared" si="0"/>
        <v>0.90545512463167954</v>
      </c>
      <c r="L33" s="38">
        <f t="shared" si="2"/>
        <v>0.40124233495261608</v>
      </c>
      <c r="M33" s="38">
        <f t="shared" si="2"/>
        <v>0.35774468423986622</v>
      </c>
      <c r="N33" s="38">
        <f t="shared" si="2"/>
        <v>0.11399219558811818</v>
      </c>
      <c r="O33" s="39">
        <f t="shared" si="2"/>
        <v>1.8332404236680738E-2</v>
      </c>
      <c r="Q33" s="18"/>
      <c r="R33" s="14"/>
    </row>
    <row r="34" spans="1:22" ht="34.5" customHeight="1" x14ac:dyDescent="0.4">
      <c r="A34" s="34" t="s">
        <v>46</v>
      </c>
      <c r="B34" s="35"/>
      <c r="C34" s="29">
        <v>11421.7</v>
      </c>
      <c r="D34" s="29">
        <v>4975.8</v>
      </c>
      <c r="E34" s="29">
        <v>4382.2</v>
      </c>
      <c r="F34" s="29">
        <v>1572.6</v>
      </c>
      <c r="G34" s="29">
        <v>319.60000000000002</v>
      </c>
      <c r="H34" s="29">
        <v>96.7</v>
      </c>
      <c r="I34" s="29">
        <v>74.900000000000006</v>
      </c>
      <c r="J34" s="36">
        <v>125859</v>
      </c>
      <c r="K34" s="37">
        <f t="shared" si="0"/>
        <v>0.90749966232053325</v>
      </c>
      <c r="L34" s="38">
        <f t="shared" si="2"/>
        <v>0.39534717421876864</v>
      </c>
      <c r="M34" s="38">
        <f t="shared" si="2"/>
        <v>0.34818328446912816</v>
      </c>
      <c r="N34" s="38">
        <f t="shared" si="2"/>
        <v>0.12494934807999428</v>
      </c>
      <c r="O34" s="39">
        <f t="shared" si="2"/>
        <v>2.5393495896201306E-2</v>
      </c>
      <c r="Q34" s="18"/>
      <c r="R34" s="14"/>
    </row>
    <row r="35" spans="1:22" ht="34.5" customHeight="1" x14ac:dyDescent="0.4">
      <c r="A35" s="34" t="s">
        <v>47</v>
      </c>
      <c r="B35" s="35"/>
      <c r="C35" s="29">
        <v>11163.8</v>
      </c>
      <c r="D35" s="29">
        <v>4833.8999999999996</v>
      </c>
      <c r="E35" s="29">
        <v>4373.6000000000004</v>
      </c>
      <c r="F35" s="29">
        <v>1525.2</v>
      </c>
      <c r="G35" s="29">
        <v>257.8</v>
      </c>
      <c r="H35" s="29">
        <v>95.6</v>
      </c>
      <c r="I35" s="29">
        <v>77.7</v>
      </c>
      <c r="J35" s="36">
        <v>126157</v>
      </c>
      <c r="K35" s="37">
        <f t="shared" si="0"/>
        <v>0.88491324302258301</v>
      </c>
      <c r="L35" s="38">
        <f t="shared" si="2"/>
        <v>0.38316542086447841</v>
      </c>
      <c r="M35" s="38">
        <f t="shared" si="2"/>
        <v>0.34667913789960131</v>
      </c>
      <c r="N35" s="38">
        <f t="shared" si="2"/>
        <v>0.12089697757556062</v>
      </c>
      <c r="O35" s="39">
        <f t="shared" si="2"/>
        <v>2.0434854982283979E-2</v>
      </c>
      <c r="Q35" s="18"/>
      <c r="R35" s="14"/>
    </row>
    <row r="36" spans="1:22" ht="34.5" customHeight="1" x14ac:dyDescent="0.4">
      <c r="A36" s="34" t="s">
        <v>48</v>
      </c>
      <c r="B36" s="35"/>
      <c r="C36" s="29">
        <v>9381.1</v>
      </c>
      <c r="D36" s="29">
        <v>3716.1</v>
      </c>
      <c r="E36" s="29">
        <v>4214</v>
      </c>
      <c r="F36" s="29">
        <v>1114.5999999999999</v>
      </c>
      <c r="G36" s="29">
        <v>161.1</v>
      </c>
      <c r="H36" s="29">
        <v>97.9</v>
      </c>
      <c r="I36" s="29">
        <v>77.3</v>
      </c>
      <c r="J36" s="36">
        <v>126472</v>
      </c>
      <c r="K36" s="37">
        <f t="shared" si="0"/>
        <v>0.74175311531406163</v>
      </c>
      <c r="L36" s="38">
        <f t="shared" si="2"/>
        <v>0.29382788285154027</v>
      </c>
      <c r="M36" s="38">
        <f t="shared" si="2"/>
        <v>0.33319628059965845</v>
      </c>
      <c r="N36" s="38">
        <f t="shared" si="2"/>
        <v>8.8130179011955218E-2</v>
      </c>
      <c r="O36" s="39">
        <f t="shared" si="2"/>
        <v>1.273799734328547E-2</v>
      </c>
      <c r="Q36" s="18"/>
      <c r="R36" s="14"/>
    </row>
    <row r="37" spans="1:22" ht="34.5" customHeight="1" x14ac:dyDescent="0.4">
      <c r="A37" s="34" t="s">
        <v>49</v>
      </c>
      <c r="B37" s="35"/>
      <c r="C37" s="29">
        <v>9969</v>
      </c>
      <c r="D37" s="29">
        <v>4117.8</v>
      </c>
      <c r="E37" s="29">
        <v>4095.6</v>
      </c>
      <c r="F37" s="29">
        <v>1370.5</v>
      </c>
      <c r="G37" s="29">
        <v>197.2</v>
      </c>
      <c r="H37" s="29">
        <v>90.6</v>
      </c>
      <c r="I37" s="29">
        <v>97.2</v>
      </c>
      <c r="J37" s="36">
        <v>126667</v>
      </c>
      <c r="K37" s="37">
        <f t="shared" si="0"/>
        <v>0.78702424467304033</v>
      </c>
      <c r="L37" s="38">
        <f t="shared" si="2"/>
        <v>0.3250886181878469</v>
      </c>
      <c r="M37" s="38">
        <f t="shared" si="2"/>
        <v>0.32333599122107576</v>
      </c>
      <c r="N37" s="38">
        <f t="shared" si="2"/>
        <v>0.10819708369188502</v>
      </c>
      <c r="O37" s="39">
        <f t="shared" si="2"/>
        <v>1.5568380083210308E-2</v>
      </c>
      <c r="Q37" s="18"/>
      <c r="R37" s="14"/>
    </row>
    <row r="38" spans="1:22" ht="34.5" customHeight="1" x14ac:dyDescent="0.15">
      <c r="A38" s="34"/>
      <c r="B38" s="35" t="s">
        <v>50</v>
      </c>
      <c r="C38" s="29">
        <v>10100.6</v>
      </c>
      <c r="D38" s="29">
        <v>4094.6</v>
      </c>
      <c r="E38" s="29">
        <v>4218.6000000000004</v>
      </c>
      <c r="F38" s="29">
        <v>1382.5</v>
      </c>
      <c r="G38" s="29">
        <v>230.6</v>
      </c>
      <c r="H38" s="29">
        <v>80.3</v>
      </c>
      <c r="I38" s="29">
        <v>94</v>
      </c>
      <c r="J38" s="36">
        <v>126926</v>
      </c>
      <c r="K38" s="37">
        <f t="shared" si="0"/>
        <v>0.79578652128011595</v>
      </c>
      <c r="L38" s="38">
        <f t="shared" si="2"/>
        <v>0.32259741896853283</v>
      </c>
      <c r="M38" s="38">
        <f t="shared" si="2"/>
        <v>0.33236689094432975</v>
      </c>
      <c r="N38" s="38">
        <f t="shared" si="2"/>
        <v>0.10892173392370358</v>
      </c>
      <c r="O38" s="39">
        <f t="shared" si="2"/>
        <v>1.8168066432409435E-2</v>
      </c>
      <c r="Q38" s="13"/>
      <c r="R38" s="14"/>
    </row>
    <row r="39" spans="1:22" ht="34.5" customHeight="1" x14ac:dyDescent="0.15">
      <c r="A39" s="34" t="s">
        <v>51</v>
      </c>
      <c r="B39" s="35"/>
      <c r="C39" s="29">
        <v>9294.2000000000007</v>
      </c>
      <c r="D39" s="29">
        <v>3708.7</v>
      </c>
      <c r="E39" s="29">
        <v>3870.6</v>
      </c>
      <c r="F39" s="29">
        <v>1307.4000000000001</v>
      </c>
      <c r="G39" s="29">
        <v>237.9</v>
      </c>
      <c r="H39" s="29">
        <v>71.8</v>
      </c>
      <c r="I39" s="29">
        <v>97.7</v>
      </c>
      <c r="J39" s="36">
        <v>127316</v>
      </c>
      <c r="K39" s="37">
        <f t="shared" si="0"/>
        <v>0.73001036790348428</v>
      </c>
      <c r="L39" s="38">
        <f t="shared" si="2"/>
        <v>0.29129881554557163</v>
      </c>
      <c r="M39" s="38">
        <f t="shared" si="2"/>
        <v>0.30401520625844358</v>
      </c>
      <c r="N39" s="38">
        <f t="shared" si="2"/>
        <v>0.10268937132803418</v>
      </c>
      <c r="O39" s="39">
        <f t="shared" si="2"/>
        <v>1.8685789688648716E-2</v>
      </c>
      <c r="Q39" s="13"/>
      <c r="R39" s="14"/>
    </row>
    <row r="40" spans="1:22" ht="34.5" customHeight="1" x14ac:dyDescent="0.15">
      <c r="A40" s="34" t="s">
        <v>52</v>
      </c>
      <c r="B40" s="35"/>
      <c r="C40" s="29">
        <v>8976.4</v>
      </c>
      <c r="D40" s="29">
        <v>3485.6</v>
      </c>
      <c r="E40" s="29">
        <v>3760.7</v>
      </c>
      <c r="F40" s="29">
        <v>1322.6</v>
      </c>
      <c r="G40" s="29">
        <v>243.8</v>
      </c>
      <c r="H40" s="29">
        <v>65.3</v>
      </c>
      <c r="I40" s="29">
        <v>98.4</v>
      </c>
      <c r="J40" s="36">
        <v>127486</v>
      </c>
      <c r="K40" s="37">
        <f t="shared" si="0"/>
        <v>0.70410868644400171</v>
      </c>
      <c r="L40" s="38">
        <f t="shared" si="2"/>
        <v>0.27341041369248387</v>
      </c>
      <c r="M40" s="38">
        <f t="shared" si="2"/>
        <v>0.29498925372197732</v>
      </c>
      <c r="N40" s="38">
        <f t="shared" si="2"/>
        <v>0.10374472491097061</v>
      </c>
      <c r="O40" s="39">
        <f t="shared" si="2"/>
        <v>1.9123668481244999E-2</v>
      </c>
      <c r="Q40" s="13"/>
      <c r="R40" s="14"/>
    </row>
    <row r="41" spans="1:22" ht="34.5" customHeight="1" x14ac:dyDescent="0.2">
      <c r="A41" s="34" t="s">
        <v>53</v>
      </c>
      <c r="B41" s="35"/>
      <c r="C41" s="29">
        <v>8887.5</v>
      </c>
      <c r="D41" s="29">
        <v>3476.6</v>
      </c>
      <c r="E41" s="29">
        <v>3697.9</v>
      </c>
      <c r="F41" s="29">
        <v>1281</v>
      </c>
      <c r="G41" s="29">
        <v>263.60000000000002</v>
      </c>
      <c r="H41" s="29">
        <v>63.4</v>
      </c>
      <c r="I41" s="29">
        <v>105</v>
      </c>
      <c r="J41" s="36">
        <v>127694</v>
      </c>
      <c r="K41" s="37">
        <f t="shared" si="0"/>
        <v>0.69599981205068362</v>
      </c>
      <c r="L41" s="38">
        <f t="shared" si="2"/>
        <v>0.27226024715335095</v>
      </c>
      <c r="M41" s="38">
        <f t="shared" si="2"/>
        <v>0.28959074036368193</v>
      </c>
      <c r="N41" s="38">
        <f t="shared" si="2"/>
        <v>0.10031794759346563</v>
      </c>
      <c r="O41" s="39">
        <f t="shared" si="2"/>
        <v>2.0643099910724074E-2</v>
      </c>
      <c r="Q41" s="17"/>
      <c r="R41" s="16"/>
      <c r="S41" s="15"/>
      <c r="T41" s="15"/>
      <c r="U41" s="15"/>
      <c r="V41" s="15"/>
    </row>
    <row r="42" spans="1:22" ht="34.5" customHeight="1" x14ac:dyDescent="0.2">
      <c r="A42" s="34" t="s">
        <v>54</v>
      </c>
      <c r="B42" s="35"/>
      <c r="C42" s="29">
        <v>9143.7000000000007</v>
      </c>
      <c r="D42" s="29">
        <v>3504.1</v>
      </c>
      <c r="E42" s="29">
        <v>3798.1</v>
      </c>
      <c r="F42" s="29">
        <v>1397.6</v>
      </c>
      <c r="G42" s="29">
        <v>280.2</v>
      </c>
      <c r="H42" s="29">
        <v>61</v>
      </c>
      <c r="I42" s="29">
        <v>102.8</v>
      </c>
      <c r="J42" s="36">
        <v>127787</v>
      </c>
      <c r="K42" s="37">
        <f t="shared" si="0"/>
        <v>0.71554226955793621</v>
      </c>
      <c r="L42" s="38">
        <f t="shared" si="2"/>
        <v>0.27421412193728628</v>
      </c>
      <c r="M42" s="38">
        <f t="shared" si="2"/>
        <v>0.29722115708170627</v>
      </c>
      <c r="N42" s="38">
        <f t="shared" si="2"/>
        <v>0.10936949767973268</v>
      </c>
      <c r="O42" s="39">
        <f t="shared" si="2"/>
        <v>2.1927113086620705E-2</v>
      </c>
      <c r="Q42" s="17"/>
      <c r="R42" s="16"/>
      <c r="S42" s="15"/>
      <c r="T42" s="15"/>
      <c r="U42" s="15"/>
      <c r="V42" s="15"/>
    </row>
    <row r="43" spans="1:22" ht="34.5" customHeight="1" x14ac:dyDescent="0.2">
      <c r="A43" s="34"/>
      <c r="B43" s="35" t="s">
        <v>55</v>
      </c>
      <c r="C43" s="29">
        <v>8742.2999999999993</v>
      </c>
      <c r="D43" s="29">
        <v>3290.1</v>
      </c>
      <c r="E43" s="29">
        <v>3760.8</v>
      </c>
      <c r="F43" s="29">
        <v>1258.5999999999999</v>
      </c>
      <c r="G43" s="29">
        <v>276.3</v>
      </c>
      <c r="H43" s="29">
        <v>56.5</v>
      </c>
      <c r="I43" s="29">
        <v>100.1</v>
      </c>
      <c r="J43" s="36">
        <v>127768</v>
      </c>
      <c r="K43" s="37">
        <f t="shared" si="0"/>
        <v>0.68423235865005327</v>
      </c>
      <c r="L43" s="38">
        <f t="shared" si="2"/>
        <v>0.2575057917475424</v>
      </c>
      <c r="M43" s="38">
        <f t="shared" si="2"/>
        <v>0.29434600212885853</v>
      </c>
      <c r="N43" s="38">
        <f t="shared" si="2"/>
        <v>9.8506668336359654E-2</v>
      </c>
      <c r="O43" s="39">
        <f t="shared" si="2"/>
        <v>2.1625133053659758E-2</v>
      </c>
      <c r="Q43" s="17"/>
      <c r="R43" s="16"/>
      <c r="S43" s="15"/>
      <c r="T43" s="15"/>
      <c r="U43" s="15"/>
      <c r="V43" s="15"/>
    </row>
    <row r="44" spans="1:22" ht="34.5" customHeight="1" x14ac:dyDescent="0.15">
      <c r="A44" s="34" t="s">
        <v>56</v>
      </c>
      <c r="B44" s="35"/>
      <c r="C44" s="29">
        <v>8830.6</v>
      </c>
      <c r="D44" s="29">
        <v>3303.2</v>
      </c>
      <c r="E44" s="29">
        <v>3690.7</v>
      </c>
      <c r="F44" s="29">
        <v>1372</v>
      </c>
      <c r="G44" s="29">
        <v>313.10000000000002</v>
      </c>
      <c r="H44" s="29">
        <v>53.5</v>
      </c>
      <c r="I44" s="29">
        <v>97.9</v>
      </c>
      <c r="J44" s="40">
        <v>127901</v>
      </c>
      <c r="K44" s="37">
        <f t="shared" si="0"/>
        <v>0.69042462529612747</v>
      </c>
      <c r="L44" s="38">
        <f t="shared" si="2"/>
        <v>0.25826224970875911</v>
      </c>
      <c r="M44" s="38">
        <f t="shared" si="2"/>
        <v>0.28855911994433192</v>
      </c>
      <c r="N44" s="38">
        <f t="shared" si="2"/>
        <v>0.10727046700182172</v>
      </c>
      <c r="O44" s="39">
        <f t="shared" si="2"/>
        <v>2.4479871150342843E-2</v>
      </c>
      <c r="Q44" s="13"/>
      <c r="R44" s="14"/>
    </row>
    <row r="45" spans="1:22" ht="34.5" customHeight="1" x14ac:dyDescent="0.15">
      <c r="A45" s="34" t="s">
        <v>57</v>
      </c>
      <c r="B45" s="35"/>
      <c r="C45" s="29">
        <v>8387.9</v>
      </c>
      <c r="D45" s="29">
        <v>3045.5</v>
      </c>
      <c r="E45" s="29">
        <v>3712.4</v>
      </c>
      <c r="F45" s="29">
        <v>1126</v>
      </c>
      <c r="G45" s="29">
        <v>352.2</v>
      </c>
      <c r="H45" s="29">
        <v>54.2</v>
      </c>
      <c r="I45" s="29">
        <v>97.6</v>
      </c>
      <c r="J45" s="40">
        <v>128033</v>
      </c>
      <c r="K45" s="37">
        <f t="shared" si="0"/>
        <v>0.65513578530535099</v>
      </c>
      <c r="L45" s="38">
        <f t="shared" si="2"/>
        <v>0.23786836206290565</v>
      </c>
      <c r="M45" s="38">
        <f t="shared" si="2"/>
        <v>0.28995649559098047</v>
      </c>
      <c r="N45" s="38">
        <f t="shared" si="2"/>
        <v>8.7946076402177567E-2</v>
      </c>
      <c r="O45" s="39">
        <f t="shared" si="2"/>
        <v>2.7508532956347191E-2</v>
      </c>
      <c r="Q45" s="13"/>
      <c r="R45" s="14"/>
    </row>
    <row r="46" spans="1:22" ht="34.5" customHeight="1" x14ac:dyDescent="0.15">
      <c r="A46" s="34" t="s">
        <v>58</v>
      </c>
      <c r="B46" s="41"/>
      <c r="C46" s="29">
        <v>7951.8</v>
      </c>
      <c r="D46" s="29">
        <v>2715.2</v>
      </c>
      <c r="E46" s="29">
        <v>3785.6</v>
      </c>
      <c r="F46" s="29">
        <v>1026.9000000000001</v>
      </c>
      <c r="G46" s="29">
        <v>268.8</v>
      </c>
      <c r="H46" s="29">
        <v>54.8</v>
      </c>
      <c r="I46" s="29">
        <v>100.5</v>
      </c>
      <c r="J46" s="40">
        <v>128084</v>
      </c>
      <c r="K46" s="37">
        <f t="shared" si="0"/>
        <v>0.62082695730926585</v>
      </c>
      <c r="L46" s="38">
        <f t="shared" si="2"/>
        <v>0.21198588426345211</v>
      </c>
      <c r="M46" s="38">
        <f t="shared" si="2"/>
        <v>0.29555604134786545</v>
      </c>
      <c r="N46" s="38">
        <f t="shared" si="2"/>
        <v>8.0173948346397683E-2</v>
      </c>
      <c r="O46" s="39">
        <f t="shared" si="2"/>
        <v>2.0986227788014115E-2</v>
      </c>
      <c r="Q46" s="13"/>
      <c r="R46" s="14"/>
    </row>
    <row r="47" spans="1:22" ht="34.5" customHeight="1" x14ac:dyDescent="0.15">
      <c r="A47" s="42" t="s">
        <v>59</v>
      </c>
      <c r="B47" s="43"/>
      <c r="C47" s="29">
        <v>6479.9</v>
      </c>
      <c r="D47" s="29">
        <v>2351.3000000000002</v>
      </c>
      <c r="E47" s="29">
        <v>2900.6</v>
      </c>
      <c r="F47" s="29">
        <v>816.3</v>
      </c>
      <c r="G47" s="29">
        <v>252.8</v>
      </c>
      <c r="H47" s="29">
        <v>54.3</v>
      </c>
      <c r="I47" s="29">
        <v>104.7</v>
      </c>
      <c r="J47" s="44">
        <v>128032</v>
      </c>
      <c r="K47" s="37">
        <f t="shared" si="0"/>
        <v>0.50611565858535368</v>
      </c>
      <c r="L47" s="45">
        <f t="shared" si="2"/>
        <v>0.18364940014996251</v>
      </c>
      <c r="M47" s="45">
        <f t="shared" si="2"/>
        <v>0.22655273681579605</v>
      </c>
      <c r="N47" s="45">
        <f t="shared" si="2"/>
        <v>6.3757498125468631E-2</v>
      </c>
      <c r="O47" s="46">
        <f t="shared" si="2"/>
        <v>1.9745063734066485E-2</v>
      </c>
      <c r="Q47" s="13"/>
      <c r="R47" s="11"/>
    </row>
    <row r="48" spans="1:22" ht="34.5" customHeight="1" x14ac:dyDescent="0.15">
      <c r="A48" s="47"/>
      <c r="B48" s="48" t="s">
        <v>60</v>
      </c>
      <c r="C48" s="29">
        <v>7188.4</v>
      </c>
      <c r="D48" s="29">
        <v>2537.9</v>
      </c>
      <c r="E48" s="29">
        <v>3235</v>
      </c>
      <c r="F48" s="29">
        <v>955.6</v>
      </c>
      <c r="G48" s="29">
        <v>296.8</v>
      </c>
      <c r="H48" s="29">
        <v>53.2</v>
      </c>
      <c r="I48" s="29">
        <v>109.9</v>
      </c>
      <c r="J48" s="49">
        <v>128057</v>
      </c>
      <c r="K48" s="37">
        <f t="shared" si="0"/>
        <v>0.56134377659948309</v>
      </c>
      <c r="L48" s="50">
        <f t="shared" si="2"/>
        <v>0.19818518316062378</v>
      </c>
      <c r="M48" s="50">
        <f t="shared" si="2"/>
        <v>0.25262187931936558</v>
      </c>
      <c r="N48" s="50">
        <f t="shared" si="2"/>
        <v>7.4623019436657112E-2</v>
      </c>
      <c r="O48" s="51">
        <f t="shared" si="2"/>
        <v>2.3177178912515521E-2</v>
      </c>
      <c r="Q48" s="13"/>
      <c r="R48" s="11"/>
    </row>
    <row r="49" spans="1:18" ht="34.5" customHeight="1" x14ac:dyDescent="0.15">
      <c r="A49" s="47" t="s">
        <v>61</v>
      </c>
      <c r="B49" s="48"/>
      <c r="C49" s="29">
        <v>7440.3</v>
      </c>
      <c r="D49" s="29">
        <v>2663.4</v>
      </c>
      <c r="E49" s="29">
        <v>3206.4</v>
      </c>
      <c r="F49" s="29">
        <v>1056.3</v>
      </c>
      <c r="G49" s="29">
        <v>346.4</v>
      </c>
      <c r="H49" s="29">
        <v>52</v>
      </c>
      <c r="I49" s="29">
        <v>115.7</v>
      </c>
      <c r="J49" s="49">
        <v>127834</v>
      </c>
      <c r="K49" s="37">
        <f t="shared" si="0"/>
        <v>0.58202825539371372</v>
      </c>
      <c r="L49" s="50">
        <f t="shared" si="2"/>
        <v>0.20834832673623604</v>
      </c>
      <c r="M49" s="50">
        <f t="shared" si="2"/>
        <v>0.25082528904673246</v>
      </c>
      <c r="N49" s="50">
        <f t="shared" si="2"/>
        <v>8.2630599058153537E-2</v>
      </c>
      <c r="O49" s="51">
        <f t="shared" si="2"/>
        <v>2.7097642254799194E-2</v>
      </c>
      <c r="Q49" s="13"/>
      <c r="R49" s="11"/>
    </row>
    <row r="50" spans="1:18" ht="34.5" customHeight="1" x14ac:dyDescent="0.15">
      <c r="A50" s="47" t="s">
        <v>62</v>
      </c>
      <c r="B50" s="48"/>
      <c r="C50" s="29">
        <v>7218.9</v>
      </c>
      <c r="D50" s="29">
        <v>2605.3000000000002</v>
      </c>
      <c r="E50" s="29">
        <v>3101</v>
      </c>
      <c r="F50" s="29">
        <v>1029.4000000000001</v>
      </c>
      <c r="G50" s="29">
        <v>327.5</v>
      </c>
      <c r="H50" s="29">
        <v>43.7</v>
      </c>
      <c r="I50" s="29">
        <v>111.9</v>
      </c>
      <c r="J50" s="49">
        <v>127593</v>
      </c>
      <c r="K50" s="37">
        <f t="shared" si="0"/>
        <v>0.56577555195034213</v>
      </c>
      <c r="L50" s="50">
        <f t="shared" si="2"/>
        <v>0.20418831754093092</v>
      </c>
      <c r="M50" s="50">
        <f t="shared" si="2"/>
        <v>0.24303841119810649</v>
      </c>
      <c r="N50" s="50">
        <f t="shared" si="2"/>
        <v>8.0678407122647788E-2</v>
      </c>
      <c r="O50" s="39">
        <f t="shared" si="2"/>
        <v>2.5667552295188606E-2</v>
      </c>
      <c r="Q50" s="13"/>
      <c r="R50" s="11"/>
    </row>
    <row r="51" spans="1:18" ht="34.5" customHeight="1" x14ac:dyDescent="0.15">
      <c r="A51" s="47" t="s">
        <v>63</v>
      </c>
      <c r="B51" s="48"/>
      <c r="C51" s="29">
        <v>7545.7</v>
      </c>
      <c r="D51" s="29">
        <v>2859.2</v>
      </c>
      <c r="E51" s="29">
        <v>3035.3</v>
      </c>
      <c r="F51" s="29">
        <v>1123.2</v>
      </c>
      <c r="G51" s="29">
        <v>369</v>
      </c>
      <c r="H51" s="29">
        <v>38.799999999999997</v>
      </c>
      <c r="I51" s="29">
        <v>120.2</v>
      </c>
      <c r="J51" s="49">
        <v>127414</v>
      </c>
      <c r="K51" s="37">
        <f t="shared" si="0"/>
        <v>0.59221906540882474</v>
      </c>
      <c r="L51" s="50">
        <f t="shared" si="2"/>
        <v>0.22440234197183984</v>
      </c>
      <c r="M51" s="50">
        <f t="shared" si="2"/>
        <v>0.23822342913651562</v>
      </c>
      <c r="N51" s="50">
        <f t="shared" si="2"/>
        <v>8.8153578099737867E-2</v>
      </c>
      <c r="O51" s="51">
        <f t="shared" si="2"/>
        <v>2.8960710753920291E-2</v>
      </c>
      <c r="Q51" s="13"/>
      <c r="R51" s="11"/>
    </row>
    <row r="52" spans="1:18" ht="34.5" customHeight="1" x14ac:dyDescent="0.15">
      <c r="A52" s="52" t="s">
        <v>64</v>
      </c>
      <c r="B52" s="53"/>
      <c r="C52" s="54">
        <v>7579.9</v>
      </c>
      <c r="D52" s="54">
        <v>2613.9</v>
      </c>
      <c r="E52" s="54">
        <v>3143.3</v>
      </c>
      <c r="F52" s="54">
        <v>1114.4000000000001</v>
      </c>
      <c r="G52" s="54">
        <v>383</v>
      </c>
      <c r="H52" s="54">
        <v>31.3</v>
      </c>
      <c r="I52" s="54">
        <v>294</v>
      </c>
      <c r="J52" s="40">
        <v>127237</v>
      </c>
      <c r="K52" s="37">
        <f t="shared" si="0"/>
        <v>0.59573080157501357</v>
      </c>
      <c r="L52" s="38">
        <f t="shared" si="2"/>
        <v>0.20543552582975078</v>
      </c>
      <c r="M52" s="38">
        <f t="shared" si="2"/>
        <v>0.24704291990537344</v>
      </c>
      <c r="N52" s="38">
        <f t="shared" si="2"/>
        <v>8.758458624456722E-2</v>
      </c>
      <c r="O52" s="39">
        <f t="shared" si="2"/>
        <v>3.0101307009753452E-2</v>
      </c>
      <c r="Q52" s="13"/>
      <c r="R52" s="11"/>
    </row>
    <row r="53" spans="1:18" ht="34.5" customHeight="1" x14ac:dyDescent="0.15">
      <c r="A53" s="52"/>
      <c r="B53" s="55" t="s">
        <v>65</v>
      </c>
      <c r="C53" s="54">
        <v>7516</v>
      </c>
      <c r="D53" s="54">
        <v>2535.8000000000002</v>
      </c>
      <c r="E53" s="54">
        <v>3178.3</v>
      </c>
      <c r="F53" s="54">
        <v>991.4</v>
      </c>
      <c r="G53" s="54">
        <v>382.9</v>
      </c>
      <c r="H53" s="54">
        <v>31.5</v>
      </c>
      <c r="I53" s="54">
        <v>396.2</v>
      </c>
      <c r="J53" s="40">
        <v>127095</v>
      </c>
      <c r="K53" s="37">
        <f t="shared" si="0"/>
        <v>0.59136866123765686</v>
      </c>
      <c r="L53" s="38">
        <f t="shared" si="2"/>
        <v>0.19952004406152879</v>
      </c>
      <c r="M53" s="38">
        <f t="shared" si="2"/>
        <v>0.25007278020378459</v>
      </c>
      <c r="N53" s="38">
        <f t="shared" si="2"/>
        <v>7.8004642196781937E-2</v>
      </c>
      <c r="O53" s="39">
        <f t="shared" si="2"/>
        <v>3.0127070301742789E-2</v>
      </c>
      <c r="Q53" s="13"/>
      <c r="R53" s="11"/>
    </row>
    <row r="54" spans="1:18" ht="34.5" customHeight="1" x14ac:dyDescent="0.4">
      <c r="A54" s="52" t="s">
        <v>66</v>
      </c>
      <c r="B54" s="55"/>
      <c r="C54" s="54">
        <v>7807.7</v>
      </c>
      <c r="D54" s="54">
        <v>2615</v>
      </c>
      <c r="E54" s="54">
        <v>3161.9</v>
      </c>
      <c r="F54" s="54">
        <v>1024.8</v>
      </c>
      <c r="G54" s="54">
        <v>392.5</v>
      </c>
      <c r="H54" s="54">
        <v>32.799999999999997</v>
      </c>
      <c r="I54" s="54">
        <v>580.70000000000005</v>
      </c>
      <c r="J54" s="40">
        <v>127042</v>
      </c>
      <c r="K54" s="37">
        <f t="shared" si="0"/>
        <v>0.61457628185954249</v>
      </c>
      <c r="L54" s="38">
        <f t="shared" si="2"/>
        <v>0.20583743958690826</v>
      </c>
      <c r="M54" s="38">
        <f t="shared" si="2"/>
        <v>0.24888619511657561</v>
      </c>
      <c r="N54" s="38">
        <f t="shared" si="2"/>
        <v>8.0666236362777657E-2</v>
      </c>
      <c r="O54" s="39">
        <f t="shared" si="2"/>
        <v>3.0895294469545503E-2</v>
      </c>
      <c r="Q54" s="12"/>
      <c r="R54" s="11"/>
    </row>
    <row r="55" spans="1:18" ht="34.5" customHeight="1" x14ac:dyDescent="0.4">
      <c r="A55" s="52" t="s">
        <v>67</v>
      </c>
      <c r="B55" s="55"/>
      <c r="C55" s="54">
        <v>8185.4</v>
      </c>
      <c r="D55" s="54">
        <v>2637</v>
      </c>
      <c r="E55" s="54">
        <v>3230.2</v>
      </c>
      <c r="F55" s="54">
        <v>1066.7</v>
      </c>
      <c r="G55" s="54">
        <v>440.3</v>
      </c>
      <c r="H55" s="54">
        <v>31.1</v>
      </c>
      <c r="I55" s="54">
        <v>780</v>
      </c>
      <c r="J55" s="40">
        <v>126919</v>
      </c>
      <c r="K55" s="37">
        <f t="shared" si="0"/>
        <v>0.64493101899636773</v>
      </c>
      <c r="L55" s="38">
        <f t="shared" si="2"/>
        <v>0.20777031019784273</v>
      </c>
      <c r="M55" s="38">
        <f t="shared" si="2"/>
        <v>0.25450878119115339</v>
      </c>
      <c r="N55" s="38">
        <f t="shared" si="2"/>
        <v>8.4045729953750023E-2</v>
      </c>
      <c r="O55" s="39">
        <f t="shared" si="2"/>
        <v>3.4691417360678857E-2</v>
      </c>
      <c r="Q55" s="12"/>
      <c r="R55" s="11"/>
    </row>
    <row r="56" spans="1:18" ht="34.5" customHeight="1" x14ac:dyDescent="0.4">
      <c r="A56" s="52" t="s">
        <v>68</v>
      </c>
      <c r="B56" s="55"/>
      <c r="C56" s="54">
        <v>8247.7999999999993</v>
      </c>
      <c r="D56" s="54">
        <v>2570.8000000000002</v>
      </c>
      <c r="E56" s="54">
        <v>3200.9</v>
      </c>
      <c r="F56" s="54">
        <v>1100.3</v>
      </c>
      <c r="G56" s="54">
        <v>446.5</v>
      </c>
      <c r="H56" s="54">
        <v>27.4</v>
      </c>
      <c r="I56" s="54">
        <v>902</v>
      </c>
      <c r="J56" s="40">
        <v>126749</v>
      </c>
      <c r="K56" s="37">
        <f t="shared" si="0"/>
        <v>0.6507191378235726</v>
      </c>
      <c r="L56" s="38">
        <f t="shared" si="2"/>
        <v>0.20282605779927257</v>
      </c>
      <c r="M56" s="38">
        <f t="shared" si="2"/>
        <v>0.25253848156592951</v>
      </c>
      <c r="N56" s="38">
        <f t="shared" si="2"/>
        <v>8.6809363387482352E-2</v>
      </c>
      <c r="O56" s="39">
        <f t="shared" si="2"/>
        <v>3.522710238345076E-2</v>
      </c>
      <c r="Q56" s="12"/>
      <c r="R56" s="11"/>
    </row>
    <row r="57" spans="1:18" ht="34.5" customHeight="1" x14ac:dyDescent="0.4">
      <c r="A57" s="52" t="s">
        <v>69</v>
      </c>
      <c r="B57" s="55"/>
      <c r="C57" s="54">
        <v>8190.5</v>
      </c>
      <c r="D57" s="54">
        <v>2527</v>
      </c>
      <c r="E57" s="54">
        <v>3106.1</v>
      </c>
      <c r="F57" s="54">
        <v>1047.4000000000001</v>
      </c>
      <c r="G57" s="54">
        <v>446.4</v>
      </c>
      <c r="H57" s="54">
        <v>25.1</v>
      </c>
      <c r="I57" s="54">
        <v>1038.5999999999999</v>
      </c>
      <c r="J57" s="40">
        <v>126555</v>
      </c>
      <c r="K57" s="37">
        <f t="shared" ref="K57:K60" si="3">(C57*10000)/(J57*1000)</f>
        <v>0.64718896922286751</v>
      </c>
      <c r="L57" s="38">
        <f t="shared" si="2"/>
        <v>0.19967603018450475</v>
      </c>
      <c r="M57" s="38">
        <f t="shared" si="2"/>
        <v>0.24543479119750305</v>
      </c>
      <c r="N57" s="38">
        <f t="shared" si="2"/>
        <v>8.2762435304808188E-2</v>
      </c>
      <c r="O57" s="39">
        <f t="shared" si="2"/>
        <v>3.5273201374896292E-2</v>
      </c>
      <c r="Q57" s="12"/>
      <c r="R57" s="11"/>
    </row>
    <row r="58" spans="1:18" ht="34.5" customHeight="1" x14ac:dyDescent="0.4">
      <c r="A58" s="56"/>
      <c r="B58" s="55" t="s">
        <v>70</v>
      </c>
      <c r="C58" s="54">
        <v>7438</v>
      </c>
      <c r="D58" s="54">
        <v>2459.6999999999998</v>
      </c>
      <c r="E58" s="54">
        <v>2606.4</v>
      </c>
      <c r="F58" s="54">
        <v>891.9</v>
      </c>
      <c r="G58" s="54">
        <v>181.2</v>
      </c>
      <c r="H58" s="54">
        <v>24.2</v>
      </c>
      <c r="I58" s="57">
        <v>1274.5999999999999</v>
      </c>
      <c r="J58" s="44">
        <v>126146</v>
      </c>
      <c r="K58" s="37">
        <f t="shared" si="3"/>
        <v>0.5896342333486595</v>
      </c>
      <c r="L58" s="38">
        <f t="shared" si="2"/>
        <v>0.19498834683620567</v>
      </c>
      <c r="M58" s="38">
        <f t="shared" si="2"/>
        <v>0.206617728663612</v>
      </c>
      <c r="N58" s="38">
        <f t="shared" si="2"/>
        <v>7.0703787674599269E-2</v>
      </c>
      <c r="O58" s="46">
        <f t="shared" si="2"/>
        <v>1.4364308024035641E-2</v>
      </c>
      <c r="Q58" s="12"/>
      <c r="R58" s="11"/>
    </row>
    <row r="59" spans="1:18" ht="34.5" customHeight="1" x14ac:dyDescent="0.4">
      <c r="A59" s="56" t="s">
        <v>73</v>
      </c>
      <c r="B59" s="56"/>
      <c r="C59" s="54">
        <v>8208.4</v>
      </c>
      <c r="D59" s="54">
        <v>2617.9</v>
      </c>
      <c r="E59" s="54">
        <v>2874.3</v>
      </c>
      <c r="F59" s="54">
        <v>1029.4000000000001</v>
      </c>
      <c r="G59" s="54">
        <v>192.6</v>
      </c>
      <c r="H59" s="54">
        <v>24.6</v>
      </c>
      <c r="I59" s="58">
        <v>1469.5</v>
      </c>
      <c r="J59" s="40">
        <v>125502</v>
      </c>
      <c r="K59" s="59">
        <f>(C59*10000)/(J59*1000)</f>
        <v>0.65404535385890261</v>
      </c>
      <c r="L59" s="38">
        <f>+D59*10/$J59</f>
        <v>0.20859428535003427</v>
      </c>
      <c r="M59" s="38">
        <f>+E59*10/$J59</f>
        <v>0.22902423865755128</v>
      </c>
      <c r="N59" s="38">
        <f>+F59*10/$J59</f>
        <v>8.202259724944623E-2</v>
      </c>
      <c r="O59" s="51">
        <f>+G59*10/$J59</f>
        <v>1.5346368982167615E-2</v>
      </c>
      <c r="Q59" s="12"/>
      <c r="R59" s="11"/>
    </row>
    <row r="60" spans="1:18" ht="34.5" customHeight="1" x14ac:dyDescent="0.4">
      <c r="A60" s="56" t="s">
        <v>75</v>
      </c>
      <c r="B60" s="56"/>
      <c r="C60" s="54">
        <v>8503.1</v>
      </c>
      <c r="D60" s="54">
        <v>2626.3</v>
      </c>
      <c r="E60" s="54">
        <v>2954.7</v>
      </c>
      <c r="F60" s="54">
        <v>982</v>
      </c>
      <c r="G60" s="54">
        <v>186.5</v>
      </c>
      <c r="H60" s="54">
        <v>20.9</v>
      </c>
      <c r="I60" s="60">
        <v>1732.7</v>
      </c>
      <c r="J60" s="49">
        <v>124947</v>
      </c>
      <c r="K60" s="61">
        <f t="shared" si="3"/>
        <v>0.68053654749613834</v>
      </c>
      <c r="L60" s="38">
        <f t="shared" si="2"/>
        <v>0.21019312188367867</v>
      </c>
      <c r="M60" s="38">
        <f t="shared" si="2"/>
        <v>0.23647626593675719</v>
      </c>
      <c r="N60" s="38">
        <f t="shared" si="2"/>
        <v>7.8593323569193338E-2</v>
      </c>
      <c r="O60" s="51">
        <f t="shared" si="2"/>
        <v>1.4926328763395679E-2</v>
      </c>
      <c r="Q60" s="12"/>
      <c r="R60" s="11"/>
    </row>
    <row r="61" spans="1:18" ht="34.5" customHeight="1" x14ac:dyDescent="0.4">
      <c r="A61" s="62" t="s">
        <v>76</v>
      </c>
      <c r="B61" s="62"/>
      <c r="C61" s="54">
        <v>7991.4</v>
      </c>
      <c r="D61" s="54">
        <v>2179.1</v>
      </c>
      <c r="E61" s="54">
        <v>2779.7</v>
      </c>
      <c r="F61" s="54">
        <v>747.4</v>
      </c>
      <c r="G61" s="54">
        <v>230.7</v>
      </c>
      <c r="H61" s="54">
        <v>19.100000000000001</v>
      </c>
      <c r="I61" s="57">
        <v>2035.3</v>
      </c>
      <c r="J61" s="40">
        <v>124352</v>
      </c>
      <c r="K61" s="37">
        <f>(C61*10000)/(J61*1000)</f>
        <v>0.6426434637159032</v>
      </c>
      <c r="L61" s="38">
        <f t="shared" ref="L61:L62" si="4">+D61*10/$J61</f>
        <v>0.17523642563046835</v>
      </c>
      <c r="M61" s="38">
        <f t="shared" ref="M61:M62" si="5">+E61*10/$J61</f>
        <v>0.22353480442614512</v>
      </c>
      <c r="N61" s="38">
        <f>+F61*10/$J61</f>
        <v>6.0103576942871849E-2</v>
      </c>
      <c r="O61" s="39">
        <f t="shared" ref="O61:O62" si="6">+G61*10/$J61</f>
        <v>1.8552174472465259E-2</v>
      </c>
      <c r="Q61" s="12"/>
      <c r="R61" s="11"/>
    </row>
    <row r="62" spans="1:18" ht="34.5" customHeight="1" thickBot="1" x14ac:dyDescent="0.45">
      <c r="A62" s="63"/>
      <c r="B62" s="64" t="s">
        <v>77</v>
      </c>
      <c r="C62" s="65">
        <v>8187.4</v>
      </c>
      <c r="D62" s="66">
        <v>2231.6999999999998</v>
      </c>
      <c r="E62" s="67">
        <v>2685.1</v>
      </c>
      <c r="F62" s="65">
        <v>772.9</v>
      </c>
      <c r="G62" s="65">
        <v>223.2</v>
      </c>
      <c r="H62" s="66">
        <v>15.4</v>
      </c>
      <c r="I62" s="67">
        <v>2259.3000000000002</v>
      </c>
      <c r="J62" s="68">
        <v>123802</v>
      </c>
      <c r="K62" s="69">
        <f>(C62*10000)/(J62*1000)</f>
        <v>0.66133018852684122</v>
      </c>
      <c r="L62" s="70">
        <f t="shared" si="4"/>
        <v>0.18026364679084345</v>
      </c>
      <c r="M62" s="71">
        <f t="shared" si="5"/>
        <v>0.21688664157283405</v>
      </c>
      <c r="N62" s="71">
        <f>+F62*10/$J62</f>
        <v>6.2430332304809294E-2</v>
      </c>
      <c r="O62" s="72">
        <f t="shared" si="6"/>
        <v>1.8028787903264891E-2</v>
      </c>
      <c r="Q62" s="12"/>
      <c r="R62" s="11"/>
    </row>
    <row r="63" spans="1:18" ht="17.25" customHeight="1" x14ac:dyDescent="0.15">
      <c r="B63" s="10" t="s">
        <v>74</v>
      </c>
      <c r="C63" s="10" t="s">
        <v>71</v>
      </c>
      <c r="D63" s="7"/>
      <c r="G63" s="9"/>
    </row>
    <row r="64" spans="1:18" ht="18" customHeight="1" x14ac:dyDescent="0.15">
      <c r="B64" s="8"/>
      <c r="C64" s="8" t="s">
        <v>72</v>
      </c>
      <c r="D64" s="5"/>
      <c r="E64" s="5"/>
      <c r="F64" s="5"/>
      <c r="G64" s="5"/>
      <c r="H64" s="5"/>
      <c r="I64" s="5"/>
    </row>
    <row r="65" spans="1:9" ht="18" customHeight="1" x14ac:dyDescent="0.15">
      <c r="A65" s="6"/>
      <c r="B65" s="6"/>
      <c r="C65" s="5"/>
      <c r="D65" s="5"/>
      <c r="I65" s="4"/>
    </row>
    <row r="66" spans="1:9" ht="18" customHeight="1" x14ac:dyDescent="0.15">
      <c r="C66" s="2"/>
      <c r="D66" s="3"/>
      <c r="E66" s="2"/>
      <c r="F66" s="2"/>
      <c r="G66" s="2"/>
      <c r="H66" s="2"/>
      <c r="I66" s="2"/>
    </row>
  </sheetData>
  <mergeCells count="7">
    <mergeCell ref="K3:O3"/>
    <mergeCell ref="A3:B4"/>
    <mergeCell ref="C3:C4"/>
    <mergeCell ref="D3:G3"/>
    <mergeCell ref="H3:H4"/>
    <mergeCell ref="I3:I4"/>
    <mergeCell ref="J3:J4"/>
  </mergeCells>
  <phoneticPr fontId="1"/>
  <pageMargins left="0.70866141732283472" right="0.70866141732283472" top="0.55118110236220474" bottom="0.55118110236220474" header="0.31496062992125984" footer="0.31496062992125984"/>
  <pageSetup paperSize="9" scale="50" orientation="landscape" r:id="rId1"/>
  <rowBreaks count="1" manualBreakCount="1">
    <brk id="66" max="16383" man="1"/>
  </rowBreaks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資料Ⅲ-４</vt:lpstr>
      <vt:lpstr>'資料Ⅲ-４'!Print_Area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2026-06-30T12:01:05Z</dcterms:created>
  <dcterms:modified xsi:type="dcterms:W3CDTF">2026-06-30T12:01:09Z</dcterms:modified>
  <cp:category/>
  <cp:contentStatus/>
</cp:coreProperties>
</file>