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EDB0358-C513-43B9-AC66-7709D06A900A}" xr6:coauthVersionLast="47" xr6:coauthVersionMax="47" xr10:uidLastSave="{00000000-0000-0000-0000-000000000000}"/>
  <bookViews>
    <workbookView xWindow="31545" yWindow="1050" windowWidth="21600" windowHeight="13005" xr2:uid="{25E4584E-4729-40C5-BF85-ADFA1E0360B6}"/>
  </bookViews>
  <sheets>
    <sheet name="46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'46'!$A$1:$M$34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3" i="1" l="1"/>
  <c r="M33" i="1" s="1"/>
  <c r="K33" i="1"/>
  <c r="J33" i="1"/>
  <c r="I33" i="1"/>
  <c r="H33" i="1"/>
  <c r="G33" i="1"/>
  <c r="F33" i="1"/>
  <c r="E33" i="1"/>
  <c r="D33" i="1"/>
  <c r="L32" i="1"/>
  <c r="K32" i="1"/>
  <c r="M32" i="1" s="1"/>
  <c r="J32" i="1"/>
  <c r="I32" i="1"/>
  <c r="H32" i="1"/>
  <c r="G32" i="1"/>
  <c r="F32" i="1"/>
  <c r="E32" i="1"/>
  <c r="D32" i="1"/>
  <c r="L31" i="1"/>
  <c r="M31" i="1" s="1"/>
  <c r="K31" i="1"/>
  <c r="J31" i="1"/>
  <c r="I31" i="1"/>
  <c r="H31" i="1"/>
  <c r="G31" i="1"/>
  <c r="F31" i="1"/>
  <c r="E31" i="1"/>
  <c r="M30" i="1"/>
  <c r="L30" i="1"/>
  <c r="K30" i="1"/>
  <c r="J30" i="1"/>
  <c r="I30" i="1"/>
  <c r="H30" i="1"/>
  <c r="G30" i="1"/>
  <c r="F30" i="1"/>
  <c r="E30" i="1"/>
  <c r="L29" i="1"/>
  <c r="M29" i="1" s="1"/>
  <c r="K29" i="1"/>
  <c r="J29" i="1"/>
  <c r="I29" i="1"/>
  <c r="H29" i="1"/>
  <c r="G29" i="1"/>
  <c r="F29" i="1"/>
  <c r="E29" i="1"/>
  <c r="L28" i="1"/>
  <c r="M28" i="1" s="1"/>
  <c r="K28" i="1"/>
  <c r="J28" i="1"/>
  <c r="I28" i="1"/>
  <c r="H28" i="1"/>
  <c r="G28" i="1"/>
  <c r="F28" i="1"/>
  <c r="E28" i="1"/>
  <c r="L27" i="1"/>
  <c r="M27" i="1" s="1"/>
  <c r="K27" i="1"/>
  <c r="J27" i="1"/>
  <c r="I27" i="1"/>
  <c r="H27" i="1"/>
  <c r="G27" i="1"/>
  <c r="F27" i="1"/>
  <c r="E27" i="1"/>
  <c r="D27" i="1"/>
  <c r="L26" i="1"/>
  <c r="M26" i="1" s="1"/>
  <c r="K26" i="1"/>
  <c r="J26" i="1"/>
  <c r="I26" i="1"/>
  <c r="H26" i="1"/>
  <c r="G26" i="1"/>
  <c r="F26" i="1"/>
  <c r="E26" i="1"/>
  <c r="D26" i="1"/>
  <c r="L25" i="1"/>
  <c r="M25" i="1" s="1"/>
  <c r="K25" i="1"/>
  <c r="J25" i="1"/>
  <c r="I25" i="1"/>
  <c r="H25" i="1"/>
  <c r="G25" i="1"/>
  <c r="F25" i="1"/>
  <c r="E25" i="1"/>
  <c r="M24" i="1"/>
  <c r="M23" i="1"/>
  <c r="L22" i="1"/>
  <c r="M22" i="1" s="1"/>
  <c r="K22" i="1"/>
  <c r="J22" i="1"/>
  <c r="I22" i="1"/>
  <c r="H22" i="1"/>
  <c r="G22" i="1"/>
  <c r="F22" i="1"/>
  <c r="E22" i="1"/>
  <c r="M21" i="1"/>
  <c r="M20" i="1"/>
  <c r="M19" i="1"/>
  <c r="M18" i="1"/>
  <c r="M17" i="1"/>
  <c r="M16" i="1"/>
  <c r="M15" i="1"/>
  <c r="M14" i="1"/>
  <c r="M13" i="1"/>
  <c r="M12" i="1"/>
  <c r="L12" i="1"/>
  <c r="K12" i="1"/>
  <c r="J12" i="1"/>
  <c r="I12" i="1"/>
  <c r="H12" i="1"/>
  <c r="G12" i="1"/>
  <c r="F12" i="1"/>
  <c r="E12" i="1"/>
  <c r="M11" i="1"/>
  <c r="M10" i="1"/>
  <c r="M9" i="1"/>
  <c r="M8" i="1"/>
  <c r="M7" i="1"/>
  <c r="M6" i="1"/>
  <c r="M5" i="1"/>
</calcChain>
</file>

<file path=xl/sharedStrings.xml><?xml version="1.0" encoding="utf-8"?>
<sst xmlns="http://schemas.openxmlformats.org/spreadsheetml/2006/main" count="56" uniqueCount="32">
  <si>
    <t>46  新設住宅着工戸数及び床面積</t>
    <rPh sb="4" eb="6">
      <t>シンセツ</t>
    </rPh>
    <rPh sb="6" eb="8">
      <t>ジュウタク</t>
    </rPh>
    <rPh sb="8" eb="10">
      <t>チャッコウ</t>
    </rPh>
    <rPh sb="10" eb="12">
      <t>コスウ</t>
    </rPh>
    <rPh sb="12" eb="13">
      <t>オヨ</t>
    </rPh>
    <rPh sb="14" eb="15">
      <t>ユカ</t>
    </rPh>
    <rPh sb="15" eb="17">
      <t>メンセキ</t>
    </rPh>
    <phoneticPr fontId="3"/>
  </si>
  <si>
    <t>H12年
(2000)</t>
    <rPh sb="3" eb="4">
      <t>ネン</t>
    </rPh>
    <phoneticPr fontId="3"/>
  </si>
  <si>
    <t>17
(05)</t>
  </si>
  <si>
    <t>22
(10)</t>
  </si>
  <si>
    <t>27
(15)</t>
  </si>
  <si>
    <t>R2
(20)</t>
    <phoneticPr fontId="3"/>
  </si>
  <si>
    <t>3
(21)</t>
  </si>
  <si>
    <t>4
(22)</t>
  </si>
  <si>
    <t>5
(23)</t>
  </si>
  <si>
    <t>6
(24)</t>
    <phoneticPr fontId="3"/>
  </si>
  <si>
    <t>対前年
増減率(%)</t>
  </si>
  <si>
    <t>新設住宅着工戸数</t>
    <rPh sb="0" eb="2">
      <t>シンセツ</t>
    </rPh>
    <rPh sb="2" eb="4">
      <t>ジュウタク</t>
    </rPh>
    <rPh sb="4" eb="6">
      <t>チャッコウ</t>
    </rPh>
    <rPh sb="6" eb="8">
      <t>コスウ</t>
    </rPh>
    <phoneticPr fontId="3"/>
  </si>
  <si>
    <t>総　　　　数</t>
    <rPh sb="0" eb="6">
      <t>ソウスウ</t>
    </rPh>
    <phoneticPr fontId="3"/>
  </si>
  <si>
    <t>資金別</t>
    <rPh sb="0" eb="1">
      <t>シ</t>
    </rPh>
    <rPh sb="1" eb="2">
      <t>キン</t>
    </rPh>
    <rPh sb="2" eb="3">
      <t>ベツ</t>
    </rPh>
    <phoneticPr fontId="3"/>
  </si>
  <si>
    <t>民間資金</t>
    <rPh sb="0" eb="2">
      <t>ミンカン</t>
    </rPh>
    <rPh sb="2" eb="4">
      <t>シキン</t>
    </rPh>
    <phoneticPr fontId="3"/>
  </si>
  <si>
    <t>公的資金</t>
    <rPh sb="0" eb="2">
      <t>コウテキ</t>
    </rPh>
    <rPh sb="2" eb="4">
      <t>シキン</t>
    </rPh>
    <phoneticPr fontId="3"/>
  </si>
  <si>
    <t>利用
関係別</t>
    <rPh sb="0" eb="2">
      <t>リヨウ</t>
    </rPh>
    <rPh sb="3" eb="5">
      <t>カンケイ</t>
    </rPh>
    <rPh sb="5" eb="6">
      <t>ベツ</t>
    </rPh>
    <phoneticPr fontId="3"/>
  </si>
  <si>
    <t>持　　家</t>
    <rPh sb="0" eb="4">
      <t>モチイエ</t>
    </rPh>
    <phoneticPr fontId="3"/>
  </si>
  <si>
    <t>分譲住宅</t>
    <rPh sb="0" eb="2">
      <t>ブンジョウ</t>
    </rPh>
    <rPh sb="2" eb="4">
      <t>ジュウタク</t>
    </rPh>
    <phoneticPr fontId="3"/>
  </si>
  <si>
    <t>貸　　家</t>
    <rPh sb="0" eb="4">
      <t>カシヤ</t>
    </rPh>
    <phoneticPr fontId="3"/>
  </si>
  <si>
    <t>給与住宅</t>
    <rPh sb="0" eb="2">
      <t>キュウヨ</t>
    </rPh>
    <rPh sb="2" eb="4">
      <t>ジュウタク</t>
    </rPh>
    <phoneticPr fontId="3"/>
  </si>
  <si>
    <t>構造別</t>
    <rPh sb="0" eb="3">
      <t>コウゾウベツ</t>
    </rPh>
    <phoneticPr fontId="3"/>
  </si>
  <si>
    <t>木造率(%)</t>
    <rPh sb="0" eb="3">
      <t>モクゾウリツ</t>
    </rPh>
    <phoneticPr fontId="3"/>
  </si>
  <si>
    <t>木　　造</t>
    <rPh sb="0" eb="4">
      <t>モクゾウリツ</t>
    </rPh>
    <phoneticPr fontId="3"/>
  </si>
  <si>
    <t>(戸)</t>
    <rPh sb="1" eb="2">
      <t>ト</t>
    </rPh>
    <phoneticPr fontId="3"/>
  </si>
  <si>
    <t>非 木 造</t>
    <rPh sb="0" eb="1">
      <t>ヒ</t>
    </rPh>
    <rPh sb="2" eb="5">
      <t>モクゾウ</t>
    </rPh>
    <phoneticPr fontId="3"/>
  </si>
  <si>
    <t>新設住宅着工床面積</t>
    <rPh sb="0" eb="2">
      <t>シンセツ</t>
    </rPh>
    <rPh sb="2" eb="4">
      <t>ジュウタク</t>
    </rPh>
    <rPh sb="4" eb="6">
      <t>チャッコウ</t>
    </rPh>
    <rPh sb="6" eb="9">
      <t>ユカメンセキ</t>
    </rPh>
    <phoneticPr fontId="3"/>
  </si>
  <si>
    <t>構造別</t>
    <rPh sb="0" eb="1">
      <t>カマエ</t>
    </rPh>
    <rPh sb="1" eb="2">
      <t>ヅクリ</t>
    </rPh>
    <rPh sb="2" eb="3">
      <t>ベツ</t>
    </rPh>
    <phoneticPr fontId="3"/>
  </si>
  <si>
    <r>
      <t>(千m</t>
    </r>
    <r>
      <rPr>
        <vertAlign val="superscript"/>
        <sz val="8"/>
        <color theme="1"/>
        <rFont val="ＭＳ ゴシック"/>
        <family val="3"/>
        <charset val="128"/>
      </rPr>
      <t>2</t>
    </r>
    <r>
      <rPr>
        <sz val="8"/>
        <color theme="1"/>
        <rFont val="ＭＳ ゴシック"/>
        <family val="3"/>
        <charset val="128"/>
      </rPr>
      <t>)</t>
    </r>
    <rPh sb="1" eb="2">
      <t>セン</t>
    </rPh>
    <phoneticPr fontId="3"/>
  </si>
  <si>
    <t>１戸当たり床面積</t>
    <rPh sb="1" eb="2">
      <t>コ</t>
    </rPh>
    <rPh sb="2" eb="3">
      <t>ア</t>
    </rPh>
    <rPh sb="5" eb="6">
      <t>ユカ</t>
    </rPh>
    <rPh sb="6" eb="8">
      <t>メンセキ</t>
    </rPh>
    <phoneticPr fontId="3"/>
  </si>
  <si>
    <r>
      <t>(m</t>
    </r>
    <r>
      <rPr>
        <vertAlign val="superscript"/>
        <sz val="8"/>
        <color theme="1"/>
        <rFont val="ＭＳ ゴシック"/>
        <family val="3"/>
        <charset val="128"/>
      </rPr>
      <t>2</t>
    </r>
    <r>
      <rPr>
        <sz val="8"/>
        <color theme="1"/>
        <rFont val="ＭＳ ゴシック"/>
        <family val="3"/>
        <charset val="128"/>
      </rPr>
      <t>)</t>
    </r>
    <phoneticPr fontId="3"/>
  </si>
  <si>
    <t>注１：資金別で公的資金と民間資金を併用した住宅は、公的資金に含めて計上。
　２：対前年増減率のうち、木造率における数値は、前年との差。
　３：計の不一致は四捨五入による。
   ４：令和６(2024)年の数値は、令和７(2025)年１月31日に公表された統計情報に基づくもの。
資料：国土交通省「住宅着工統計」　</t>
    <rPh sb="0" eb="1">
      <t>チュウ</t>
    </rPh>
    <rPh sb="91" eb="93">
      <t>レイワ</t>
    </rPh>
    <rPh sb="100" eb="101">
      <t>ネン</t>
    </rPh>
    <rPh sb="102" eb="104">
      <t>スウチ</t>
    </rPh>
    <rPh sb="106" eb="108">
      <t>レイワ</t>
    </rPh>
    <rPh sb="115" eb="116">
      <t>ネン</t>
    </rPh>
    <rPh sb="117" eb="118">
      <t>ガツ</t>
    </rPh>
    <rPh sb="120" eb="121">
      <t>ニチ</t>
    </rPh>
    <rPh sb="122" eb="124">
      <t>コウヒョウ</t>
    </rPh>
    <rPh sb="127" eb="131">
      <t>トウケイジョウホウ</t>
    </rPh>
    <rPh sb="132" eb="133">
      <t>モト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</si>
</sst>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0.0\ ;&quot;▲ &quot;0.0\ "/>
    <numFmt numFmtId="178" formatCode="\(0.0\)"/>
    <numFmt numFmtId="179" formatCode="#,##0.0_);[Red]\(#,##0.0\)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distributed" textRotation="255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76" fontId="6" fillId="0" borderId="8" xfId="2" applyNumberFormat="1" applyFont="1" applyFill="1" applyBorder="1" applyAlignment="1">
      <alignment vertical="center" shrinkToFit="1"/>
    </xf>
    <xf numFmtId="176" fontId="6" fillId="0" borderId="8" xfId="1" applyNumberFormat="1" applyFont="1" applyFill="1" applyBorder="1" applyAlignment="1">
      <alignment vertical="center" shrinkToFit="1"/>
    </xf>
    <xf numFmtId="177" fontId="6" fillId="0" borderId="4" xfId="2" applyNumberFormat="1" applyFont="1" applyFill="1" applyBorder="1" applyAlignment="1">
      <alignment vertical="center" shrinkToFit="1"/>
    </xf>
    <xf numFmtId="0" fontId="5" fillId="0" borderId="11" xfId="0" applyFont="1" applyBorder="1" applyAlignment="1">
      <alignment horizontal="center" vertical="distributed" textRotation="255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3" xfId="2" applyNumberFormat="1" applyFont="1" applyFill="1" applyBorder="1" applyAlignment="1">
      <alignment vertical="center" shrinkToFit="1"/>
    </xf>
    <xf numFmtId="176" fontId="6" fillId="0" borderId="3" xfId="1" applyNumberFormat="1" applyFont="1" applyFill="1" applyBorder="1" applyAlignment="1">
      <alignment vertical="center" shrinkToFit="1"/>
    </xf>
    <xf numFmtId="177" fontId="6" fillId="0" borderId="3" xfId="2" applyNumberFormat="1" applyFont="1" applyFill="1" applyBorder="1" applyAlignment="1">
      <alignment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6" fillId="0" borderId="7" xfId="2" applyNumberFormat="1" applyFont="1" applyFill="1" applyBorder="1" applyAlignment="1">
      <alignment vertical="center" shrinkToFit="1"/>
    </xf>
    <xf numFmtId="176" fontId="6" fillId="0" borderId="7" xfId="1" applyNumberFormat="1" applyFont="1" applyFill="1" applyBorder="1" applyAlignment="1">
      <alignment vertical="center" shrinkToFit="1"/>
    </xf>
    <xf numFmtId="177" fontId="6" fillId="0" borderId="7" xfId="2" applyNumberFormat="1" applyFont="1" applyFill="1" applyBorder="1" applyAlignment="1">
      <alignment vertical="center" shrinkToFit="1"/>
    </xf>
    <xf numFmtId="177" fontId="6" fillId="0" borderId="11" xfId="2" applyNumberFormat="1" applyFont="1" applyFill="1" applyBorder="1" applyAlignment="1">
      <alignment vertical="center" shrinkToFi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176" fontId="6" fillId="0" borderId="11" xfId="2" applyNumberFormat="1" applyFont="1" applyFill="1" applyBorder="1" applyAlignment="1">
      <alignment vertical="center" shrinkToFit="1"/>
    </xf>
    <xf numFmtId="176" fontId="6" fillId="0" borderId="11" xfId="1" applyNumberFormat="1" applyFont="1" applyFill="1" applyBorder="1" applyAlignment="1">
      <alignment vertical="center" shrinkToFit="1"/>
    </xf>
    <xf numFmtId="178" fontId="6" fillId="0" borderId="3" xfId="2" quotePrefix="1" applyNumberFormat="1" applyFont="1" applyFill="1" applyBorder="1" applyAlignment="1">
      <alignment horizontal="right" vertical="center" shrinkToFit="1"/>
    </xf>
    <xf numFmtId="0" fontId="5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7" fontId="6" fillId="0" borderId="4" xfId="1" applyNumberFormat="1" applyFont="1" applyFill="1" applyBorder="1" applyAlignment="1">
      <alignment vertical="center" shrinkToFit="1"/>
    </xf>
    <xf numFmtId="38" fontId="5" fillId="0" borderId="0" xfId="0" applyNumberFormat="1" applyFont="1" applyAlignment="1">
      <alignment vertical="center"/>
    </xf>
    <xf numFmtId="177" fontId="6" fillId="0" borderId="13" xfId="2" applyNumberFormat="1" applyFont="1" applyFill="1" applyBorder="1" applyAlignment="1">
      <alignment vertical="center" shrinkToFit="1"/>
    </xf>
    <xf numFmtId="177" fontId="6" fillId="0" borderId="14" xfId="2" applyNumberFormat="1" applyFont="1" applyFill="1" applyBorder="1" applyAlignment="1">
      <alignment vertical="center" shrinkToFit="1"/>
    </xf>
    <xf numFmtId="0" fontId="5" fillId="0" borderId="11" xfId="0" applyFont="1" applyBorder="1" applyAlignment="1">
      <alignment horizontal="center" vertical="center"/>
    </xf>
    <xf numFmtId="177" fontId="6" fillId="0" borderId="15" xfId="2" applyNumberFormat="1" applyFont="1" applyFill="1" applyBorder="1" applyAlignment="1">
      <alignment vertical="center" shrinkToFit="1"/>
    </xf>
    <xf numFmtId="0" fontId="5" fillId="0" borderId="3" xfId="0" applyFont="1" applyBorder="1" applyAlignment="1">
      <alignment horizontal="center" vertical="distributed" textRotation="255" shrinkToFit="1"/>
    </xf>
    <xf numFmtId="179" fontId="6" fillId="0" borderId="8" xfId="2" applyNumberFormat="1" applyFont="1" applyFill="1" applyBorder="1" applyAlignment="1">
      <alignment vertical="center" shrinkToFit="1"/>
    </xf>
    <xf numFmtId="0" fontId="5" fillId="0" borderId="11" xfId="0" applyFont="1" applyBorder="1" applyAlignment="1">
      <alignment horizontal="center" vertical="distributed" textRotation="255" shrinkToFit="1"/>
    </xf>
    <xf numFmtId="179" fontId="6" fillId="0" borderId="3" xfId="2" applyNumberFormat="1" applyFont="1" applyFill="1" applyBorder="1" applyAlignment="1">
      <alignment vertical="center" shrinkToFit="1"/>
    </xf>
    <xf numFmtId="179" fontId="6" fillId="0" borderId="7" xfId="2" applyNumberFormat="1" applyFont="1" applyFill="1" applyBorder="1" applyAlignment="1">
      <alignment vertical="center" shrinkToFit="1"/>
    </xf>
    <xf numFmtId="179" fontId="6" fillId="0" borderId="11" xfId="2" applyNumberFormat="1" applyFont="1" applyFill="1" applyBorder="1" applyAlignment="1">
      <alignment vertical="center" shrinkToFit="1"/>
    </xf>
    <xf numFmtId="0" fontId="8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vertical="center"/>
    </xf>
  </cellXfs>
  <cellStyles count="3">
    <cellStyle name="桁区切り" xfId="1" builtinId="6"/>
    <cellStyle name="桁区切り 2" xfId="2" xr:uid="{E8889EE8-0E94-4CF7-99F6-AE445240D32F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32517-0649-458B-B674-CC33D5F7FAF3}">
  <sheetPr>
    <pageSetUpPr fitToPage="1"/>
  </sheetPr>
  <dimension ref="A1:O36"/>
  <sheetViews>
    <sheetView showGridLines="0" tabSelected="1" zoomScaleNormal="100" zoomScaleSheetLayoutView="136" workbookViewId="0"/>
  </sheetViews>
  <sheetFormatPr defaultRowHeight="13.5" x14ac:dyDescent="0.15"/>
  <cols>
    <col min="1" max="1" width="4.25" style="2" customWidth="1"/>
    <col min="2" max="2" width="5.75" style="2" customWidth="1"/>
    <col min="3" max="3" width="7.125" style="2" customWidth="1"/>
    <col min="4" max="13" width="7.75" style="2" customWidth="1"/>
    <col min="14" max="232" width="9" style="2"/>
    <col min="233" max="233" width="4.25" style="2" customWidth="1"/>
    <col min="234" max="234" width="5.75" style="2" customWidth="1"/>
    <col min="235" max="235" width="7.125" style="2" customWidth="1"/>
    <col min="236" max="236" width="1.25" style="2" customWidth="1"/>
    <col min="237" max="237" width="6.75" style="2" customWidth="1"/>
    <col min="238" max="239" width="1.25" style="2" customWidth="1"/>
    <col min="240" max="240" width="6.75" style="2" customWidth="1"/>
    <col min="241" max="242" width="1.25" style="2" customWidth="1"/>
    <col min="243" max="243" width="6.75" style="2" customWidth="1"/>
    <col min="244" max="245" width="1.25" style="2" customWidth="1"/>
    <col min="246" max="246" width="6.75" style="2" customWidth="1"/>
    <col min="247" max="248" width="1.25" style="2" customWidth="1"/>
    <col min="249" max="249" width="6.25" style="2" customWidth="1"/>
    <col min="250" max="251" width="1.25" style="2" customWidth="1"/>
    <col min="252" max="252" width="6.25" style="2" customWidth="1"/>
    <col min="253" max="254" width="1.25" style="2" customWidth="1"/>
    <col min="255" max="255" width="6.25" style="2" customWidth="1"/>
    <col min="256" max="257" width="1.25" style="2" customWidth="1"/>
    <col min="258" max="258" width="6.25" style="2" customWidth="1"/>
    <col min="259" max="260" width="1.25" style="2" customWidth="1"/>
    <col min="261" max="261" width="6.25" style="2" customWidth="1"/>
    <col min="262" max="263" width="1.25" style="2" customWidth="1"/>
    <col min="264" max="264" width="6.25" style="2" customWidth="1"/>
    <col min="265" max="266" width="1.25" style="2" customWidth="1"/>
    <col min="267" max="267" width="6.25" style="2" customWidth="1"/>
    <col min="268" max="268" width="1.25" style="2" customWidth="1"/>
    <col min="269" max="269" width="7.875" style="2" customWidth="1"/>
    <col min="270" max="488" width="9" style="2"/>
    <col min="489" max="489" width="4.25" style="2" customWidth="1"/>
    <col min="490" max="490" width="5.75" style="2" customWidth="1"/>
    <col min="491" max="491" width="7.125" style="2" customWidth="1"/>
    <col min="492" max="492" width="1.25" style="2" customWidth="1"/>
    <col min="493" max="493" width="6.75" style="2" customWidth="1"/>
    <col min="494" max="495" width="1.25" style="2" customWidth="1"/>
    <col min="496" max="496" width="6.75" style="2" customWidth="1"/>
    <col min="497" max="498" width="1.25" style="2" customWidth="1"/>
    <col min="499" max="499" width="6.75" style="2" customWidth="1"/>
    <col min="500" max="501" width="1.25" style="2" customWidth="1"/>
    <col min="502" max="502" width="6.75" style="2" customWidth="1"/>
    <col min="503" max="504" width="1.25" style="2" customWidth="1"/>
    <col min="505" max="505" width="6.25" style="2" customWidth="1"/>
    <col min="506" max="507" width="1.25" style="2" customWidth="1"/>
    <col min="508" max="508" width="6.25" style="2" customWidth="1"/>
    <col min="509" max="510" width="1.25" style="2" customWidth="1"/>
    <col min="511" max="511" width="6.25" style="2" customWidth="1"/>
    <col min="512" max="513" width="1.25" style="2" customWidth="1"/>
    <col min="514" max="514" width="6.25" style="2" customWidth="1"/>
    <col min="515" max="516" width="1.25" style="2" customWidth="1"/>
    <col min="517" max="517" width="6.25" style="2" customWidth="1"/>
    <col min="518" max="519" width="1.25" style="2" customWidth="1"/>
    <col min="520" max="520" width="6.25" style="2" customWidth="1"/>
    <col min="521" max="522" width="1.25" style="2" customWidth="1"/>
    <col min="523" max="523" width="6.25" style="2" customWidth="1"/>
    <col min="524" max="524" width="1.25" style="2" customWidth="1"/>
    <col min="525" max="525" width="7.875" style="2" customWidth="1"/>
    <col min="526" max="744" width="9" style="2"/>
    <col min="745" max="745" width="4.25" style="2" customWidth="1"/>
    <col min="746" max="746" width="5.75" style="2" customWidth="1"/>
    <col min="747" max="747" width="7.125" style="2" customWidth="1"/>
    <col min="748" max="748" width="1.25" style="2" customWidth="1"/>
    <col min="749" max="749" width="6.75" style="2" customWidth="1"/>
    <col min="750" max="751" width="1.25" style="2" customWidth="1"/>
    <col min="752" max="752" width="6.75" style="2" customWidth="1"/>
    <col min="753" max="754" width="1.25" style="2" customWidth="1"/>
    <col min="755" max="755" width="6.75" style="2" customWidth="1"/>
    <col min="756" max="757" width="1.25" style="2" customWidth="1"/>
    <col min="758" max="758" width="6.75" style="2" customWidth="1"/>
    <col min="759" max="760" width="1.25" style="2" customWidth="1"/>
    <col min="761" max="761" width="6.25" style="2" customWidth="1"/>
    <col min="762" max="763" width="1.25" style="2" customWidth="1"/>
    <col min="764" max="764" width="6.25" style="2" customWidth="1"/>
    <col min="765" max="766" width="1.25" style="2" customWidth="1"/>
    <col min="767" max="767" width="6.25" style="2" customWidth="1"/>
    <col min="768" max="769" width="1.25" style="2" customWidth="1"/>
    <col min="770" max="770" width="6.25" style="2" customWidth="1"/>
    <col min="771" max="772" width="1.25" style="2" customWidth="1"/>
    <col min="773" max="773" width="6.25" style="2" customWidth="1"/>
    <col min="774" max="775" width="1.25" style="2" customWidth="1"/>
    <col min="776" max="776" width="6.25" style="2" customWidth="1"/>
    <col min="777" max="778" width="1.25" style="2" customWidth="1"/>
    <col min="779" max="779" width="6.25" style="2" customWidth="1"/>
    <col min="780" max="780" width="1.25" style="2" customWidth="1"/>
    <col min="781" max="781" width="7.875" style="2" customWidth="1"/>
    <col min="782" max="1000" width="9" style="2"/>
    <col min="1001" max="1001" width="4.25" style="2" customWidth="1"/>
    <col min="1002" max="1002" width="5.75" style="2" customWidth="1"/>
    <col min="1003" max="1003" width="7.125" style="2" customWidth="1"/>
    <col min="1004" max="1004" width="1.25" style="2" customWidth="1"/>
    <col min="1005" max="1005" width="6.75" style="2" customWidth="1"/>
    <col min="1006" max="1007" width="1.25" style="2" customWidth="1"/>
    <col min="1008" max="1008" width="6.75" style="2" customWidth="1"/>
    <col min="1009" max="1010" width="1.25" style="2" customWidth="1"/>
    <col min="1011" max="1011" width="6.75" style="2" customWidth="1"/>
    <col min="1012" max="1013" width="1.25" style="2" customWidth="1"/>
    <col min="1014" max="1014" width="6.75" style="2" customWidth="1"/>
    <col min="1015" max="1016" width="1.25" style="2" customWidth="1"/>
    <col min="1017" max="1017" width="6.25" style="2" customWidth="1"/>
    <col min="1018" max="1019" width="1.25" style="2" customWidth="1"/>
    <col min="1020" max="1020" width="6.25" style="2" customWidth="1"/>
    <col min="1021" max="1022" width="1.25" style="2" customWidth="1"/>
    <col min="1023" max="1023" width="6.25" style="2" customWidth="1"/>
    <col min="1024" max="1025" width="1.25" style="2" customWidth="1"/>
    <col min="1026" max="1026" width="6.25" style="2" customWidth="1"/>
    <col min="1027" max="1028" width="1.25" style="2" customWidth="1"/>
    <col min="1029" max="1029" width="6.25" style="2" customWidth="1"/>
    <col min="1030" max="1031" width="1.25" style="2" customWidth="1"/>
    <col min="1032" max="1032" width="6.25" style="2" customWidth="1"/>
    <col min="1033" max="1034" width="1.25" style="2" customWidth="1"/>
    <col min="1035" max="1035" width="6.25" style="2" customWidth="1"/>
    <col min="1036" max="1036" width="1.25" style="2" customWidth="1"/>
    <col min="1037" max="1037" width="7.875" style="2" customWidth="1"/>
    <col min="1038" max="1256" width="9" style="2"/>
    <col min="1257" max="1257" width="4.25" style="2" customWidth="1"/>
    <col min="1258" max="1258" width="5.75" style="2" customWidth="1"/>
    <col min="1259" max="1259" width="7.125" style="2" customWidth="1"/>
    <col min="1260" max="1260" width="1.25" style="2" customWidth="1"/>
    <col min="1261" max="1261" width="6.75" style="2" customWidth="1"/>
    <col min="1262" max="1263" width="1.25" style="2" customWidth="1"/>
    <col min="1264" max="1264" width="6.75" style="2" customWidth="1"/>
    <col min="1265" max="1266" width="1.25" style="2" customWidth="1"/>
    <col min="1267" max="1267" width="6.75" style="2" customWidth="1"/>
    <col min="1268" max="1269" width="1.25" style="2" customWidth="1"/>
    <col min="1270" max="1270" width="6.75" style="2" customWidth="1"/>
    <col min="1271" max="1272" width="1.25" style="2" customWidth="1"/>
    <col min="1273" max="1273" width="6.25" style="2" customWidth="1"/>
    <col min="1274" max="1275" width="1.25" style="2" customWidth="1"/>
    <col min="1276" max="1276" width="6.25" style="2" customWidth="1"/>
    <col min="1277" max="1278" width="1.25" style="2" customWidth="1"/>
    <col min="1279" max="1279" width="6.25" style="2" customWidth="1"/>
    <col min="1280" max="1281" width="1.25" style="2" customWidth="1"/>
    <col min="1282" max="1282" width="6.25" style="2" customWidth="1"/>
    <col min="1283" max="1284" width="1.25" style="2" customWidth="1"/>
    <col min="1285" max="1285" width="6.25" style="2" customWidth="1"/>
    <col min="1286" max="1287" width="1.25" style="2" customWidth="1"/>
    <col min="1288" max="1288" width="6.25" style="2" customWidth="1"/>
    <col min="1289" max="1290" width="1.25" style="2" customWidth="1"/>
    <col min="1291" max="1291" width="6.25" style="2" customWidth="1"/>
    <col min="1292" max="1292" width="1.25" style="2" customWidth="1"/>
    <col min="1293" max="1293" width="7.875" style="2" customWidth="1"/>
    <col min="1294" max="1512" width="9" style="2"/>
    <col min="1513" max="1513" width="4.25" style="2" customWidth="1"/>
    <col min="1514" max="1514" width="5.75" style="2" customWidth="1"/>
    <col min="1515" max="1515" width="7.125" style="2" customWidth="1"/>
    <col min="1516" max="1516" width="1.25" style="2" customWidth="1"/>
    <col min="1517" max="1517" width="6.75" style="2" customWidth="1"/>
    <col min="1518" max="1519" width="1.25" style="2" customWidth="1"/>
    <col min="1520" max="1520" width="6.75" style="2" customWidth="1"/>
    <col min="1521" max="1522" width="1.25" style="2" customWidth="1"/>
    <col min="1523" max="1523" width="6.75" style="2" customWidth="1"/>
    <col min="1524" max="1525" width="1.25" style="2" customWidth="1"/>
    <col min="1526" max="1526" width="6.75" style="2" customWidth="1"/>
    <col min="1527" max="1528" width="1.25" style="2" customWidth="1"/>
    <col min="1529" max="1529" width="6.25" style="2" customWidth="1"/>
    <col min="1530" max="1531" width="1.25" style="2" customWidth="1"/>
    <col min="1532" max="1532" width="6.25" style="2" customWidth="1"/>
    <col min="1533" max="1534" width="1.25" style="2" customWidth="1"/>
    <col min="1535" max="1535" width="6.25" style="2" customWidth="1"/>
    <col min="1536" max="1537" width="1.25" style="2" customWidth="1"/>
    <col min="1538" max="1538" width="6.25" style="2" customWidth="1"/>
    <col min="1539" max="1540" width="1.25" style="2" customWidth="1"/>
    <col min="1541" max="1541" width="6.25" style="2" customWidth="1"/>
    <col min="1542" max="1543" width="1.25" style="2" customWidth="1"/>
    <col min="1544" max="1544" width="6.25" style="2" customWidth="1"/>
    <col min="1545" max="1546" width="1.25" style="2" customWidth="1"/>
    <col min="1547" max="1547" width="6.25" style="2" customWidth="1"/>
    <col min="1548" max="1548" width="1.25" style="2" customWidth="1"/>
    <col min="1549" max="1549" width="7.875" style="2" customWidth="1"/>
    <col min="1550" max="1768" width="9" style="2"/>
    <col min="1769" max="1769" width="4.25" style="2" customWidth="1"/>
    <col min="1770" max="1770" width="5.75" style="2" customWidth="1"/>
    <col min="1771" max="1771" width="7.125" style="2" customWidth="1"/>
    <col min="1772" max="1772" width="1.25" style="2" customWidth="1"/>
    <col min="1773" max="1773" width="6.75" style="2" customWidth="1"/>
    <col min="1774" max="1775" width="1.25" style="2" customWidth="1"/>
    <col min="1776" max="1776" width="6.75" style="2" customWidth="1"/>
    <col min="1777" max="1778" width="1.25" style="2" customWidth="1"/>
    <col min="1779" max="1779" width="6.75" style="2" customWidth="1"/>
    <col min="1780" max="1781" width="1.25" style="2" customWidth="1"/>
    <col min="1782" max="1782" width="6.75" style="2" customWidth="1"/>
    <col min="1783" max="1784" width="1.25" style="2" customWidth="1"/>
    <col min="1785" max="1785" width="6.25" style="2" customWidth="1"/>
    <col min="1786" max="1787" width="1.25" style="2" customWidth="1"/>
    <col min="1788" max="1788" width="6.25" style="2" customWidth="1"/>
    <col min="1789" max="1790" width="1.25" style="2" customWidth="1"/>
    <col min="1791" max="1791" width="6.25" style="2" customWidth="1"/>
    <col min="1792" max="1793" width="1.25" style="2" customWidth="1"/>
    <col min="1794" max="1794" width="6.25" style="2" customWidth="1"/>
    <col min="1795" max="1796" width="1.25" style="2" customWidth="1"/>
    <col min="1797" max="1797" width="6.25" style="2" customWidth="1"/>
    <col min="1798" max="1799" width="1.25" style="2" customWidth="1"/>
    <col min="1800" max="1800" width="6.25" style="2" customWidth="1"/>
    <col min="1801" max="1802" width="1.25" style="2" customWidth="1"/>
    <col min="1803" max="1803" width="6.25" style="2" customWidth="1"/>
    <col min="1804" max="1804" width="1.25" style="2" customWidth="1"/>
    <col min="1805" max="1805" width="7.875" style="2" customWidth="1"/>
    <col min="1806" max="2024" width="9" style="2"/>
    <col min="2025" max="2025" width="4.25" style="2" customWidth="1"/>
    <col min="2026" max="2026" width="5.75" style="2" customWidth="1"/>
    <col min="2027" max="2027" width="7.125" style="2" customWidth="1"/>
    <col min="2028" max="2028" width="1.25" style="2" customWidth="1"/>
    <col min="2029" max="2029" width="6.75" style="2" customWidth="1"/>
    <col min="2030" max="2031" width="1.25" style="2" customWidth="1"/>
    <col min="2032" max="2032" width="6.75" style="2" customWidth="1"/>
    <col min="2033" max="2034" width="1.25" style="2" customWidth="1"/>
    <col min="2035" max="2035" width="6.75" style="2" customWidth="1"/>
    <col min="2036" max="2037" width="1.25" style="2" customWidth="1"/>
    <col min="2038" max="2038" width="6.75" style="2" customWidth="1"/>
    <col min="2039" max="2040" width="1.25" style="2" customWidth="1"/>
    <col min="2041" max="2041" width="6.25" style="2" customWidth="1"/>
    <col min="2042" max="2043" width="1.25" style="2" customWidth="1"/>
    <col min="2044" max="2044" width="6.25" style="2" customWidth="1"/>
    <col min="2045" max="2046" width="1.25" style="2" customWidth="1"/>
    <col min="2047" max="2047" width="6.25" style="2" customWidth="1"/>
    <col min="2048" max="2049" width="1.25" style="2" customWidth="1"/>
    <col min="2050" max="2050" width="6.25" style="2" customWidth="1"/>
    <col min="2051" max="2052" width="1.25" style="2" customWidth="1"/>
    <col min="2053" max="2053" width="6.25" style="2" customWidth="1"/>
    <col min="2054" max="2055" width="1.25" style="2" customWidth="1"/>
    <col min="2056" max="2056" width="6.25" style="2" customWidth="1"/>
    <col min="2057" max="2058" width="1.25" style="2" customWidth="1"/>
    <col min="2059" max="2059" width="6.25" style="2" customWidth="1"/>
    <col min="2060" max="2060" width="1.25" style="2" customWidth="1"/>
    <col min="2061" max="2061" width="7.875" style="2" customWidth="1"/>
    <col min="2062" max="2280" width="9" style="2"/>
    <col min="2281" max="2281" width="4.25" style="2" customWidth="1"/>
    <col min="2282" max="2282" width="5.75" style="2" customWidth="1"/>
    <col min="2283" max="2283" width="7.125" style="2" customWidth="1"/>
    <col min="2284" max="2284" width="1.25" style="2" customWidth="1"/>
    <col min="2285" max="2285" width="6.75" style="2" customWidth="1"/>
    <col min="2286" max="2287" width="1.25" style="2" customWidth="1"/>
    <col min="2288" max="2288" width="6.75" style="2" customWidth="1"/>
    <col min="2289" max="2290" width="1.25" style="2" customWidth="1"/>
    <col min="2291" max="2291" width="6.75" style="2" customWidth="1"/>
    <col min="2292" max="2293" width="1.25" style="2" customWidth="1"/>
    <col min="2294" max="2294" width="6.75" style="2" customWidth="1"/>
    <col min="2295" max="2296" width="1.25" style="2" customWidth="1"/>
    <col min="2297" max="2297" width="6.25" style="2" customWidth="1"/>
    <col min="2298" max="2299" width="1.25" style="2" customWidth="1"/>
    <col min="2300" max="2300" width="6.25" style="2" customWidth="1"/>
    <col min="2301" max="2302" width="1.25" style="2" customWidth="1"/>
    <col min="2303" max="2303" width="6.25" style="2" customWidth="1"/>
    <col min="2304" max="2305" width="1.25" style="2" customWidth="1"/>
    <col min="2306" max="2306" width="6.25" style="2" customWidth="1"/>
    <col min="2307" max="2308" width="1.25" style="2" customWidth="1"/>
    <col min="2309" max="2309" width="6.25" style="2" customWidth="1"/>
    <col min="2310" max="2311" width="1.25" style="2" customWidth="1"/>
    <col min="2312" max="2312" width="6.25" style="2" customWidth="1"/>
    <col min="2313" max="2314" width="1.25" style="2" customWidth="1"/>
    <col min="2315" max="2315" width="6.25" style="2" customWidth="1"/>
    <col min="2316" max="2316" width="1.25" style="2" customWidth="1"/>
    <col min="2317" max="2317" width="7.875" style="2" customWidth="1"/>
    <col min="2318" max="2536" width="9" style="2"/>
    <col min="2537" max="2537" width="4.25" style="2" customWidth="1"/>
    <col min="2538" max="2538" width="5.75" style="2" customWidth="1"/>
    <col min="2539" max="2539" width="7.125" style="2" customWidth="1"/>
    <col min="2540" max="2540" width="1.25" style="2" customWidth="1"/>
    <col min="2541" max="2541" width="6.75" style="2" customWidth="1"/>
    <col min="2542" max="2543" width="1.25" style="2" customWidth="1"/>
    <col min="2544" max="2544" width="6.75" style="2" customWidth="1"/>
    <col min="2545" max="2546" width="1.25" style="2" customWidth="1"/>
    <col min="2547" max="2547" width="6.75" style="2" customWidth="1"/>
    <col min="2548" max="2549" width="1.25" style="2" customWidth="1"/>
    <col min="2550" max="2550" width="6.75" style="2" customWidth="1"/>
    <col min="2551" max="2552" width="1.25" style="2" customWidth="1"/>
    <col min="2553" max="2553" width="6.25" style="2" customWidth="1"/>
    <col min="2554" max="2555" width="1.25" style="2" customWidth="1"/>
    <col min="2556" max="2556" width="6.25" style="2" customWidth="1"/>
    <col min="2557" max="2558" width="1.25" style="2" customWidth="1"/>
    <col min="2559" max="2559" width="6.25" style="2" customWidth="1"/>
    <col min="2560" max="2561" width="1.25" style="2" customWidth="1"/>
    <col min="2562" max="2562" width="6.25" style="2" customWidth="1"/>
    <col min="2563" max="2564" width="1.25" style="2" customWidth="1"/>
    <col min="2565" max="2565" width="6.25" style="2" customWidth="1"/>
    <col min="2566" max="2567" width="1.25" style="2" customWidth="1"/>
    <col min="2568" max="2568" width="6.25" style="2" customWidth="1"/>
    <col min="2569" max="2570" width="1.25" style="2" customWidth="1"/>
    <col min="2571" max="2571" width="6.25" style="2" customWidth="1"/>
    <col min="2572" max="2572" width="1.25" style="2" customWidth="1"/>
    <col min="2573" max="2573" width="7.875" style="2" customWidth="1"/>
    <col min="2574" max="2792" width="9" style="2"/>
    <col min="2793" max="2793" width="4.25" style="2" customWidth="1"/>
    <col min="2794" max="2794" width="5.75" style="2" customWidth="1"/>
    <col min="2795" max="2795" width="7.125" style="2" customWidth="1"/>
    <col min="2796" max="2796" width="1.25" style="2" customWidth="1"/>
    <col min="2797" max="2797" width="6.75" style="2" customWidth="1"/>
    <col min="2798" max="2799" width="1.25" style="2" customWidth="1"/>
    <col min="2800" max="2800" width="6.75" style="2" customWidth="1"/>
    <col min="2801" max="2802" width="1.25" style="2" customWidth="1"/>
    <col min="2803" max="2803" width="6.75" style="2" customWidth="1"/>
    <col min="2804" max="2805" width="1.25" style="2" customWidth="1"/>
    <col min="2806" max="2806" width="6.75" style="2" customWidth="1"/>
    <col min="2807" max="2808" width="1.25" style="2" customWidth="1"/>
    <col min="2809" max="2809" width="6.25" style="2" customWidth="1"/>
    <col min="2810" max="2811" width="1.25" style="2" customWidth="1"/>
    <col min="2812" max="2812" width="6.25" style="2" customWidth="1"/>
    <col min="2813" max="2814" width="1.25" style="2" customWidth="1"/>
    <col min="2815" max="2815" width="6.25" style="2" customWidth="1"/>
    <col min="2816" max="2817" width="1.25" style="2" customWidth="1"/>
    <col min="2818" max="2818" width="6.25" style="2" customWidth="1"/>
    <col min="2819" max="2820" width="1.25" style="2" customWidth="1"/>
    <col min="2821" max="2821" width="6.25" style="2" customWidth="1"/>
    <col min="2822" max="2823" width="1.25" style="2" customWidth="1"/>
    <col min="2824" max="2824" width="6.25" style="2" customWidth="1"/>
    <col min="2825" max="2826" width="1.25" style="2" customWidth="1"/>
    <col min="2827" max="2827" width="6.25" style="2" customWidth="1"/>
    <col min="2828" max="2828" width="1.25" style="2" customWidth="1"/>
    <col min="2829" max="2829" width="7.875" style="2" customWidth="1"/>
    <col min="2830" max="3048" width="9" style="2"/>
    <col min="3049" max="3049" width="4.25" style="2" customWidth="1"/>
    <col min="3050" max="3050" width="5.75" style="2" customWidth="1"/>
    <col min="3051" max="3051" width="7.125" style="2" customWidth="1"/>
    <col min="3052" max="3052" width="1.25" style="2" customWidth="1"/>
    <col min="3053" max="3053" width="6.75" style="2" customWidth="1"/>
    <col min="3054" max="3055" width="1.25" style="2" customWidth="1"/>
    <col min="3056" max="3056" width="6.75" style="2" customWidth="1"/>
    <col min="3057" max="3058" width="1.25" style="2" customWidth="1"/>
    <col min="3059" max="3059" width="6.75" style="2" customWidth="1"/>
    <col min="3060" max="3061" width="1.25" style="2" customWidth="1"/>
    <col min="3062" max="3062" width="6.75" style="2" customWidth="1"/>
    <col min="3063" max="3064" width="1.25" style="2" customWidth="1"/>
    <col min="3065" max="3065" width="6.25" style="2" customWidth="1"/>
    <col min="3066" max="3067" width="1.25" style="2" customWidth="1"/>
    <col min="3068" max="3068" width="6.25" style="2" customWidth="1"/>
    <col min="3069" max="3070" width="1.25" style="2" customWidth="1"/>
    <col min="3071" max="3071" width="6.25" style="2" customWidth="1"/>
    <col min="3072" max="3073" width="1.25" style="2" customWidth="1"/>
    <col min="3074" max="3074" width="6.25" style="2" customWidth="1"/>
    <col min="3075" max="3076" width="1.25" style="2" customWidth="1"/>
    <col min="3077" max="3077" width="6.25" style="2" customWidth="1"/>
    <col min="3078" max="3079" width="1.25" style="2" customWidth="1"/>
    <col min="3080" max="3080" width="6.25" style="2" customWidth="1"/>
    <col min="3081" max="3082" width="1.25" style="2" customWidth="1"/>
    <col min="3083" max="3083" width="6.25" style="2" customWidth="1"/>
    <col min="3084" max="3084" width="1.25" style="2" customWidth="1"/>
    <col min="3085" max="3085" width="7.875" style="2" customWidth="1"/>
    <col min="3086" max="3304" width="9" style="2"/>
    <col min="3305" max="3305" width="4.25" style="2" customWidth="1"/>
    <col min="3306" max="3306" width="5.75" style="2" customWidth="1"/>
    <col min="3307" max="3307" width="7.125" style="2" customWidth="1"/>
    <col min="3308" max="3308" width="1.25" style="2" customWidth="1"/>
    <col min="3309" max="3309" width="6.75" style="2" customWidth="1"/>
    <col min="3310" max="3311" width="1.25" style="2" customWidth="1"/>
    <col min="3312" max="3312" width="6.75" style="2" customWidth="1"/>
    <col min="3313" max="3314" width="1.25" style="2" customWidth="1"/>
    <col min="3315" max="3315" width="6.75" style="2" customWidth="1"/>
    <col min="3316" max="3317" width="1.25" style="2" customWidth="1"/>
    <col min="3318" max="3318" width="6.75" style="2" customWidth="1"/>
    <col min="3319" max="3320" width="1.25" style="2" customWidth="1"/>
    <col min="3321" max="3321" width="6.25" style="2" customWidth="1"/>
    <col min="3322" max="3323" width="1.25" style="2" customWidth="1"/>
    <col min="3324" max="3324" width="6.25" style="2" customWidth="1"/>
    <col min="3325" max="3326" width="1.25" style="2" customWidth="1"/>
    <col min="3327" max="3327" width="6.25" style="2" customWidth="1"/>
    <col min="3328" max="3329" width="1.25" style="2" customWidth="1"/>
    <col min="3330" max="3330" width="6.25" style="2" customWidth="1"/>
    <col min="3331" max="3332" width="1.25" style="2" customWidth="1"/>
    <col min="3333" max="3333" width="6.25" style="2" customWidth="1"/>
    <col min="3334" max="3335" width="1.25" style="2" customWidth="1"/>
    <col min="3336" max="3336" width="6.25" style="2" customWidth="1"/>
    <col min="3337" max="3338" width="1.25" style="2" customWidth="1"/>
    <col min="3339" max="3339" width="6.25" style="2" customWidth="1"/>
    <col min="3340" max="3340" width="1.25" style="2" customWidth="1"/>
    <col min="3341" max="3341" width="7.875" style="2" customWidth="1"/>
    <col min="3342" max="3560" width="9" style="2"/>
    <col min="3561" max="3561" width="4.25" style="2" customWidth="1"/>
    <col min="3562" max="3562" width="5.75" style="2" customWidth="1"/>
    <col min="3563" max="3563" width="7.125" style="2" customWidth="1"/>
    <col min="3564" max="3564" width="1.25" style="2" customWidth="1"/>
    <col min="3565" max="3565" width="6.75" style="2" customWidth="1"/>
    <col min="3566" max="3567" width="1.25" style="2" customWidth="1"/>
    <col min="3568" max="3568" width="6.75" style="2" customWidth="1"/>
    <col min="3569" max="3570" width="1.25" style="2" customWidth="1"/>
    <col min="3571" max="3571" width="6.75" style="2" customWidth="1"/>
    <col min="3572" max="3573" width="1.25" style="2" customWidth="1"/>
    <col min="3574" max="3574" width="6.75" style="2" customWidth="1"/>
    <col min="3575" max="3576" width="1.25" style="2" customWidth="1"/>
    <col min="3577" max="3577" width="6.25" style="2" customWidth="1"/>
    <col min="3578" max="3579" width="1.25" style="2" customWidth="1"/>
    <col min="3580" max="3580" width="6.25" style="2" customWidth="1"/>
    <col min="3581" max="3582" width="1.25" style="2" customWidth="1"/>
    <col min="3583" max="3583" width="6.25" style="2" customWidth="1"/>
    <col min="3584" max="3585" width="1.25" style="2" customWidth="1"/>
    <col min="3586" max="3586" width="6.25" style="2" customWidth="1"/>
    <col min="3587" max="3588" width="1.25" style="2" customWidth="1"/>
    <col min="3589" max="3589" width="6.25" style="2" customWidth="1"/>
    <col min="3590" max="3591" width="1.25" style="2" customWidth="1"/>
    <col min="3592" max="3592" width="6.25" style="2" customWidth="1"/>
    <col min="3593" max="3594" width="1.25" style="2" customWidth="1"/>
    <col min="3595" max="3595" width="6.25" style="2" customWidth="1"/>
    <col min="3596" max="3596" width="1.25" style="2" customWidth="1"/>
    <col min="3597" max="3597" width="7.875" style="2" customWidth="1"/>
    <col min="3598" max="3816" width="9" style="2"/>
    <col min="3817" max="3817" width="4.25" style="2" customWidth="1"/>
    <col min="3818" max="3818" width="5.75" style="2" customWidth="1"/>
    <col min="3819" max="3819" width="7.125" style="2" customWidth="1"/>
    <col min="3820" max="3820" width="1.25" style="2" customWidth="1"/>
    <col min="3821" max="3821" width="6.75" style="2" customWidth="1"/>
    <col min="3822" max="3823" width="1.25" style="2" customWidth="1"/>
    <col min="3824" max="3824" width="6.75" style="2" customWidth="1"/>
    <col min="3825" max="3826" width="1.25" style="2" customWidth="1"/>
    <col min="3827" max="3827" width="6.75" style="2" customWidth="1"/>
    <col min="3828" max="3829" width="1.25" style="2" customWidth="1"/>
    <col min="3830" max="3830" width="6.75" style="2" customWidth="1"/>
    <col min="3831" max="3832" width="1.25" style="2" customWidth="1"/>
    <col min="3833" max="3833" width="6.25" style="2" customWidth="1"/>
    <col min="3834" max="3835" width="1.25" style="2" customWidth="1"/>
    <col min="3836" max="3836" width="6.25" style="2" customWidth="1"/>
    <col min="3837" max="3838" width="1.25" style="2" customWidth="1"/>
    <col min="3839" max="3839" width="6.25" style="2" customWidth="1"/>
    <col min="3840" max="3841" width="1.25" style="2" customWidth="1"/>
    <col min="3842" max="3842" width="6.25" style="2" customWidth="1"/>
    <col min="3843" max="3844" width="1.25" style="2" customWidth="1"/>
    <col min="3845" max="3845" width="6.25" style="2" customWidth="1"/>
    <col min="3846" max="3847" width="1.25" style="2" customWidth="1"/>
    <col min="3848" max="3848" width="6.25" style="2" customWidth="1"/>
    <col min="3849" max="3850" width="1.25" style="2" customWidth="1"/>
    <col min="3851" max="3851" width="6.25" style="2" customWidth="1"/>
    <col min="3852" max="3852" width="1.25" style="2" customWidth="1"/>
    <col min="3853" max="3853" width="7.875" style="2" customWidth="1"/>
    <col min="3854" max="4072" width="9" style="2"/>
    <col min="4073" max="4073" width="4.25" style="2" customWidth="1"/>
    <col min="4074" max="4074" width="5.75" style="2" customWidth="1"/>
    <col min="4075" max="4075" width="7.125" style="2" customWidth="1"/>
    <col min="4076" max="4076" width="1.25" style="2" customWidth="1"/>
    <col min="4077" max="4077" width="6.75" style="2" customWidth="1"/>
    <col min="4078" max="4079" width="1.25" style="2" customWidth="1"/>
    <col min="4080" max="4080" width="6.75" style="2" customWidth="1"/>
    <col min="4081" max="4082" width="1.25" style="2" customWidth="1"/>
    <col min="4083" max="4083" width="6.75" style="2" customWidth="1"/>
    <col min="4084" max="4085" width="1.25" style="2" customWidth="1"/>
    <col min="4086" max="4086" width="6.75" style="2" customWidth="1"/>
    <col min="4087" max="4088" width="1.25" style="2" customWidth="1"/>
    <col min="4089" max="4089" width="6.25" style="2" customWidth="1"/>
    <col min="4090" max="4091" width="1.25" style="2" customWidth="1"/>
    <col min="4092" max="4092" width="6.25" style="2" customWidth="1"/>
    <col min="4093" max="4094" width="1.25" style="2" customWidth="1"/>
    <col min="4095" max="4095" width="6.25" style="2" customWidth="1"/>
    <col min="4096" max="4097" width="1.25" style="2" customWidth="1"/>
    <col min="4098" max="4098" width="6.25" style="2" customWidth="1"/>
    <col min="4099" max="4100" width="1.25" style="2" customWidth="1"/>
    <col min="4101" max="4101" width="6.25" style="2" customWidth="1"/>
    <col min="4102" max="4103" width="1.25" style="2" customWidth="1"/>
    <col min="4104" max="4104" width="6.25" style="2" customWidth="1"/>
    <col min="4105" max="4106" width="1.25" style="2" customWidth="1"/>
    <col min="4107" max="4107" width="6.25" style="2" customWidth="1"/>
    <col min="4108" max="4108" width="1.25" style="2" customWidth="1"/>
    <col min="4109" max="4109" width="7.875" style="2" customWidth="1"/>
    <col min="4110" max="4328" width="9" style="2"/>
    <col min="4329" max="4329" width="4.25" style="2" customWidth="1"/>
    <col min="4330" max="4330" width="5.75" style="2" customWidth="1"/>
    <col min="4331" max="4331" width="7.125" style="2" customWidth="1"/>
    <col min="4332" max="4332" width="1.25" style="2" customWidth="1"/>
    <col min="4333" max="4333" width="6.75" style="2" customWidth="1"/>
    <col min="4334" max="4335" width="1.25" style="2" customWidth="1"/>
    <col min="4336" max="4336" width="6.75" style="2" customWidth="1"/>
    <col min="4337" max="4338" width="1.25" style="2" customWidth="1"/>
    <col min="4339" max="4339" width="6.75" style="2" customWidth="1"/>
    <col min="4340" max="4341" width="1.25" style="2" customWidth="1"/>
    <col min="4342" max="4342" width="6.75" style="2" customWidth="1"/>
    <col min="4343" max="4344" width="1.25" style="2" customWidth="1"/>
    <col min="4345" max="4345" width="6.25" style="2" customWidth="1"/>
    <col min="4346" max="4347" width="1.25" style="2" customWidth="1"/>
    <col min="4348" max="4348" width="6.25" style="2" customWidth="1"/>
    <col min="4349" max="4350" width="1.25" style="2" customWidth="1"/>
    <col min="4351" max="4351" width="6.25" style="2" customWidth="1"/>
    <col min="4352" max="4353" width="1.25" style="2" customWidth="1"/>
    <col min="4354" max="4354" width="6.25" style="2" customWidth="1"/>
    <col min="4355" max="4356" width="1.25" style="2" customWidth="1"/>
    <col min="4357" max="4357" width="6.25" style="2" customWidth="1"/>
    <col min="4358" max="4359" width="1.25" style="2" customWidth="1"/>
    <col min="4360" max="4360" width="6.25" style="2" customWidth="1"/>
    <col min="4361" max="4362" width="1.25" style="2" customWidth="1"/>
    <col min="4363" max="4363" width="6.25" style="2" customWidth="1"/>
    <col min="4364" max="4364" width="1.25" style="2" customWidth="1"/>
    <col min="4365" max="4365" width="7.875" style="2" customWidth="1"/>
    <col min="4366" max="4584" width="9" style="2"/>
    <col min="4585" max="4585" width="4.25" style="2" customWidth="1"/>
    <col min="4586" max="4586" width="5.75" style="2" customWidth="1"/>
    <col min="4587" max="4587" width="7.125" style="2" customWidth="1"/>
    <col min="4588" max="4588" width="1.25" style="2" customWidth="1"/>
    <col min="4589" max="4589" width="6.75" style="2" customWidth="1"/>
    <col min="4590" max="4591" width="1.25" style="2" customWidth="1"/>
    <col min="4592" max="4592" width="6.75" style="2" customWidth="1"/>
    <col min="4593" max="4594" width="1.25" style="2" customWidth="1"/>
    <col min="4595" max="4595" width="6.75" style="2" customWidth="1"/>
    <col min="4596" max="4597" width="1.25" style="2" customWidth="1"/>
    <col min="4598" max="4598" width="6.75" style="2" customWidth="1"/>
    <col min="4599" max="4600" width="1.25" style="2" customWidth="1"/>
    <col min="4601" max="4601" width="6.25" style="2" customWidth="1"/>
    <col min="4602" max="4603" width="1.25" style="2" customWidth="1"/>
    <col min="4604" max="4604" width="6.25" style="2" customWidth="1"/>
    <col min="4605" max="4606" width="1.25" style="2" customWidth="1"/>
    <col min="4607" max="4607" width="6.25" style="2" customWidth="1"/>
    <col min="4608" max="4609" width="1.25" style="2" customWidth="1"/>
    <col min="4610" max="4610" width="6.25" style="2" customWidth="1"/>
    <col min="4611" max="4612" width="1.25" style="2" customWidth="1"/>
    <col min="4613" max="4613" width="6.25" style="2" customWidth="1"/>
    <col min="4614" max="4615" width="1.25" style="2" customWidth="1"/>
    <col min="4616" max="4616" width="6.25" style="2" customWidth="1"/>
    <col min="4617" max="4618" width="1.25" style="2" customWidth="1"/>
    <col min="4619" max="4619" width="6.25" style="2" customWidth="1"/>
    <col min="4620" max="4620" width="1.25" style="2" customWidth="1"/>
    <col min="4621" max="4621" width="7.875" style="2" customWidth="1"/>
    <col min="4622" max="4840" width="9" style="2"/>
    <col min="4841" max="4841" width="4.25" style="2" customWidth="1"/>
    <col min="4842" max="4842" width="5.75" style="2" customWidth="1"/>
    <col min="4843" max="4843" width="7.125" style="2" customWidth="1"/>
    <col min="4844" max="4844" width="1.25" style="2" customWidth="1"/>
    <col min="4845" max="4845" width="6.75" style="2" customWidth="1"/>
    <col min="4846" max="4847" width="1.25" style="2" customWidth="1"/>
    <col min="4848" max="4848" width="6.75" style="2" customWidth="1"/>
    <col min="4849" max="4850" width="1.25" style="2" customWidth="1"/>
    <col min="4851" max="4851" width="6.75" style="2" customWidth="1"/>
    <col min="4852" max="4853" width="1.25" style="2" customWidth="1"/>
    <col min="4854" max="4854" width="6.75" style="2" customWidth="1"/>
    <col min="4855" max="4856" width="1.25" style="2" customWidth="1"/>
    <col min="4857" max="4857" width="6.25" style="2" customWidth="1"/>
    <col min="4858" max="4859" width="1.25" style="2" customWidth="1"/>
    <col min="4860" max="4860" width="6.25" style="2" customWidth="1"/>
    <col min="4861" max="4862" width="1.25" style="2" customWidth="1"/>
    <col min="4863" max="4863" width="6.25" style="2" customWidth="1"/>
    <col min="4864" max="4865" width="1.25" style="2" customWidth="1"/>
    <col min="4866" max="4866" width="6.25" style="2" customWidth="1"/>
    <col min="4867" max="4868" width="1.25" style="2" customWidth="1"/>
    <col min="4869" max="4869" width="6.25" style="2" customWidth="1"/>
    <col min="4870" max="4871" width="1.25" style="2" customWidth="1"/>
    <col min="4872" max="4872" width="6.25" style="2" customWidth="1"/>
    <col min="4873" max="4874" width="1.25" style="2" customWidth="1"/>
    <col min="4875" max="4875" width="6.25" style="2" customWidth="1"/>
    <col min="4876" max="4876" width="1.25" style="2" customWidth="1"/>
    <col min="4877" max="4877" width="7.875" style="2" customWidth="1"/>
    <col min="4878" max="5096" width="9" style="2"/>
    <col min="5097" max="5097" width="4.25" style="2" customWidth="1"/>
    <col min="5098" max="5098" width="5.75" style="2" customWidth="1"/>
    <col min="5099" max="5099" width="7.125" style="2" customWidth="1"/>
    <col min="5100" max="5100" width="1.25" style="2" customWidth="1"/>
    <col min="5101" max="5101" width="6.75" style="2" customWidth="1"/>
    <col min="5102" max="5103" width="1.25" style="2" customWidth="1"/>
    <col min="5104" max="5104" width="6.75" style="2" customWidth="1"/>
    <col min="5105" max="5106" width="1.25" style="2" customWidth="1"/>
    <col min="5107" max="5107" width="6.75" style="2" customWidth="1"/>
    <col min="5108" max="5109" width="1.25" style="2" customWidth="1"/>
    <col min="5110" max="5110" width="6.75" style="2" customWidth="1"/>
    <col min="5111" max="5112" width="1.25" style="2" customWidth="1"/>
    <col min="5113" max="5113" width="6.25" style="2" customWidth="1"/>
    <col min="5114" max="5115" width="1.25" style="2" customWidth="1"/>
    <col min="5116" max="5116" width="6.25" style="2" customWidth="1"/>
    <col min="5117" max="5118" width="1.25" style="2" customWidth="1"/>
    <col min="5119" max="5119" width="6.25" style="2" customWidth="1"/>
    <col min="5120" max="5121" width="1.25" style="2" customWidth="1"/>
    <col min="5122" max="5122" width="6.25" style="2" customWidth="1"/>
    <col min="5123" max="5124" width="1.25" style="2" customWidth="1"/>
    <col min="5125" max="5125" width="6.25" style="2" customWidth="1"/>
    <col min="5126" max="5127" width="1.25" style="2" customWidth="1"/>
    <col min="5128" max="5128" width="6.25" style="2" customWidth="1"/>
    <col min="5129" max="5130" width="1.25" style="2" customWidth="1"/>
    <col min="5131" max="5131" width="6.25" style="2" customWidth="1"/>
    <col min="5132" max="5132" width="1.25" style="2" customWidth="1"/>
    <col min="5133" max="5133" width="7.875" style="2" customWidth="1"/>
    <col min="5134" max="5352" width="9" style="2"/>
    <col min="5353" max="5353" width="4.25" style="2" customWidth="1"/>
    <col min="5354" max="5354" width="5.75" style="2" customWidth="1"/>
    <col min="5355" max="5355" width="7.125" style="2" customWidth="1"/>
    <col min="5356" max="5356" width="1.25" style="2" customWidth="1"/>
    <col min="5357" max="5357" width="6.75" style="2" customWidth="1"/>
    <col min="5358" max="5359" width="1.25" style="2" customWidth="1"/>
    <col min="5360" max="5360" width="6.75" style="2" customWidth="1"/>
    <col min="5361" max="5362" width="1.25" style="2" customWidth="1"/>
    <col min="5363" max="5363" width="6.75" style="2" customWidth="1"/>
    <col min="5364" max="5365" width="1.25" style="2" customWidth="1"/>
    <col min="5366" max="5366" width="6.75" style="2" customWidth="1"/>
    <col min="5367" max="5368" width="1.25" style="2" customWidth="1"/>
    <col min="5369" max="5369" width="6.25" style="2" customWidth="1"/>
    <col min="5370" max="5371" width="1.25" style="2" customWidth="1"/>
    <col min="5372" max="5372" width="6.25" style="2" customWidth="1"/>
    <col min="5373" max="5374" width="1.25" style="2" customWidth="1"/>
    <col min="5375" max="5375" width="6.25" style="2" customWidth="1"/>
    <col min="5376" max="5377" width="1.25" style="2" customWidth="1"/>
    <col min="5378" max="5378" width="6.25" style="2" customWidth="1"/>
    <col min="5379" max="5380" width="1.25" style="2" customWidth="1"/>
    <col min="5381" max="5381" width="6.25" style="2" customWidth="1"/>
    <col min="5382" max="5383" width="1.25" style="2" customWidth="1"/>
    <col min="5384" max="5384" width="6.25" style="2" customWidth="1"/>
    <col min="5385" max="5386" width="1.25" style="2" customWidth="1"/>
    <col min="5387" max="5387" width="6.25" style="2" customWidth="1"/>
    <col min="5388" max="5388" width="1.25" style="2" customWidth="1"/>
    <col min="5389" max="5389" width="7.875" style="2" customWidth="1"/>
    <col min="5390" max="5608" width="9" style="2"/>
    <col min="5609" max="5609" width="4.25" style="2" customWidth="1"/>
    <col min="5610" max="5610" width="5.75" style="2" customWidth="1"/>
    <col min="5611" max="5611" width="7.125" style="2" customWidth="1"/>
    <col min="5612" max="5612" width="1.25" style="2" customWidth="1"/>
    <col min="5613" max="5613" width="6.75" style="2" customWidth="1"/>
    <col min="5614" max="5615" width="1.25" style="2" customWidth="1"/>
    <col min="5616" max="5616" width="6.75" style="2" customWidth="1"/>
    <col min="5617" max="5618" width="1.25" style="2" customWidth="1"/>
    <col min="5619" max="5619" width="6.75" style="2" customWidth="1"/>
    <col min="5620" max="5621" width="1.25" style="2" customWidth="1"/>
    <col min="5622" max="5622" width="6.75" style="2" customWidth="1"/>
    <col min="5623" max="5624" width="1.25" style="2" customWidth="1"/>
    <col min="5625" max="5625" width="6.25" style="2" customWidth="1"/>
    <col min="5626" max="5627" width="1.25" style="2" customWidth="1"/>
    <col min="5628" max="5628" width="6.25" style="2" customWidth="1"/>
    <col min="5629" max="5630" width="1.25" style="2" customWidth="1"/>
    <col min="5631" max="5631" width="6.25" style="2" customWidth="1"/>
    <col min="5632" max="5633" width="1.25" style="2" customWidth="1"/>
    <col min="5634" max="5634" width="6.25" style="2" customWidth="1"/>
    <col min="5635" max="5636" width="1.25" style="2" customWidth="1"/>
    <col min="5637" max="5637" width="6.25" style="2" customWidth="1"/>
    <col min="5638" max="5639" width="1.25" style="2" customWidth="1"/>
    <col min="5640" max="5640" width="6.25" style="2" customWidth="1"/>
    <col min="5641" max="5642" width="1.25" style="2" customWidth="1"/>
    <col min="5643" max="5643" width="6.25" style="2" customWidth="1"/>
    <col min="5644" max="5644" width="1.25" style="2" customWidth="1"/>
    <col min="5645" max="5645" width="7.875" style="2" customWidth="1"/>
    <col min="5646" max="5864" width="9" style="2"/>
    <col min="5865" max="5865" width="4.25" style="2" customWidth="1"/>
    <col min="5866" max="5866" width="5.75" style="2" customWidth="1"/>
    <col min="5867" max="5867" width="7.125" style="2" customWidth="1"/>
    <col min="5868" max="5868" width="1.25" style="2" customWidth="1"/>
    <col min="5869" max="5869" width="6.75" style="2" customWidth="1"/>
    <col min="5870" max="5871" width="1.25" style="2" customWidth="1"/>
    <col min="5872" max="5872" width="6.75" style="2" customWidth="1"/>
    <col min="5873" max="5874" width="1.25" style="2" customWidth="1"/>
    <col min="5875" max="5875" width="6.75" style="2" customWidth="1"/>
    <col min="5876" max="5877" width="1.25" style="2" customWidth="1"/>
    <col min="5878" max="5878" width="6.75" style="2" customWidth="1"/>
    <col min="5879" max="5880" width="1.25" style="2" customWidth="1"/>
    <col min="5881" max="5881" width="6.25" style="2" customWidth="1"/>
    <col min="5882" max="5883" width="1.25" style="2" customWidth="1"/>
    <col min="5884" max="5884" width="6.25" style="2" customWidth="1"/>
    <col min="5885" max="5886" width="1.25" style="2" customWidth="1"/>
    <col min="5887" max="5887" width="6.25" style="2" customWidth="1"/>
    <col min="5888" max="5889" width="1.25" style="2" customWidth="1"/>
    <col min="5890" max="5890" width="6.25" style="2" customWidth="1"/>
    <col min="5891" max="5892" width="1.25" style="2" customWidth="1"/>
    <col min="5893" max="5893" width="6.25" style="2" customWidth="1"/>
    <col min="5894" max="5895" width="1.25" style="2" customWidth="1"/>
    <col min="5896" max="5896" width="6.25" style="2" customWidth="1"/>
    <col min="5897" max="5898" width="1.25" style="2" customWidth="1"/>
    <col min="5899" max="5899" width="6.25" style="2" customWidth="1"/>
    <col min="5900" max="5900" width="1.25" style="2" customWidth="1"/>
    <col min="5901" max="5901" width="7.875" style="2" customWidth="1"/>
    <col min="5902" max="6120" width="9" style="2"/>
    <col min="6121" max="6121" width="4.25" style="2" customWidth="1"/>
    <col min="6122" max="6122" width="5.75" style="2" customWidth="1"/>
    <col min="6123" max="6123" width="7.125" style="2" customWidth="1"/>
    <col min="6124" max="6124" width="1.25" style="2" customWidth="1"/>
    <col min="6125" max="6125" width="6.75" style="2" customWidth="1"/>
    <col min="6126" max="6127" width="1.25" style="2" customWidth="1"/>
    <col min="6128" max="6128" width="6.75" style="2" customWidth="1"/>
    <col min="6129" max="6130" width="1.25" style="2" customWidth="1"/>
    <col min="6131" max="6131" width="6.75" style="2" customWidth="1"/>
    <col min="6132" max="6133" width="1.25" style="2" customWidth="1"/>
    <col min="6134" max="6134" width="6.75" style="2" customWidth="1"/>
    <col min="6135" max="6136" width="1.25" style="2" customWidth="1"/>
    <col min="6137" max="6137" width="6.25" style="2" customWidth="1"/>
    <col min="6138" max="6139" width="1.25" style="2" customWidth="1"/>
    <col min="6140" max="6140" width="6.25" style="2" customWidth="1"/>
    <col min="6141" max="6142" width="1.25" style="2" customWidth="1"/>
    <col min="6143" max="6143" width="6.25" style="2" customWidth="1"/>
    <col min="6144" max="6145" width="1.25" style="2" customWidth="1"/>
    <col min="6146" max="6146" width="6.25" style="2" customWidth="1"/>
    <col min="6147" max="6148" width="1.25" style="2" customWidth="1"/>
    <col min="6149" max="6149" width="6.25" style="2" customWidth="1"/>
    <col min="6150" max="6151" width="1.25" style="2" customWidth="1"/>
    <col min="6152" max="6152" width="6.25" style="2" customWidth="1"/>
    <col min="6153" max="6154" width="1.25" style="2" customWidth="1"/>
    <col min="6155" max="6155" width="6.25" style="2" customWidth="1"/>
    <col min="6156" max="6156" width="1.25" style="2" customWidth="1"/>
    <col min="6157" max="6157" width="7.875" style="2" customWidth="1"/>
    <col min="6158" max="6376" width="9" style="2"/>
    <col min="6377" max="6377" width="4.25" style="2" customWidth="1"/>
    <col min="6378" max="6378" width="5.75" style="2" customWidth="1"/>
    <col min="6379" max="6379" width="7.125" style="2" customWidth="1"/>
    <col min="6380" max="6380" width="1.25" style="2" customWidth="1"/>
    <col min="6381" max="6381" width="6.75" style="2" customWidth="1"/>
    <col min="6382" max="6383" width="1.25" style="2" customWidth="1"/>
    <col min="6384" max="6384" width="6.75" style="2" customWidth="1"/>
    <col min="6385" max="6386" width="1.25" style="2" customWidth="1"/>
    <col min="6387" max="6387" width="6.75" style="2" customWidth="1"/>
    <col min="6388" max="6389" width="1.25" style="2" customWidth="1"/>
    <col min="6390" max="6390" width="6.75" style="2" customWidth="1"/>
    <col min="6391" max="6392" width="1.25" style="2" customWidth="1"/>
    <col min="6393" max="6393" width="6.25" style="2" customWidth="1"/>
    <col min="6394" max="6395" width="1.25" style="2" customWidth="1"/>
    <col min="6396" max="6396" width="6.25" style="2" customWidth="1"/>
    <col min="6397" max="6398" width="1.25" style="2" customWidth="1"/>
    <col min="6399" max="6399" width="6.25" style="2" customWidth="1"/>
    <col min="6400" max="6401" width="1.25" style="2" customWidth="1"/>
    <col min="6402" max="6402" width="6.25" style="2" customWidth="1"/>
    <col min="6403" max="6404" width="1.25" style="2" customWidth="1"/>
    <col min="6405" max="6405" width="6.25" style="2" customWidth="1"/>
    <col min="6406" max="6407" width="1.25" style="2" customWidth="1"/>
    <col min="6408" max="6408" width="6.25" style="2" customWidth="1"/>
    <col min="6409" max="6410" width="1.25" style="2" customWidth="1"/>
    <col min="6411" max="6411" width="6.25" style="2" customWidth="1"/>
    <col min="6412" max="6412" width="1.25" style="2" customWidth="1"/>
    <col min="6413" max="6413" width="7.875" style="2" customWidth="1"/>
    <col min="6414" max="6632" width="9" style="2"/>
    <col min="6633" max="6633" width="4.25" style="2" customWidth="1"/>
    <col min="6634" max="6634" width="5.75" style="2" customWidth="1"/>
    <col min="6635" max="6635" width="7.125" style="2" customWidth="1"/>
    <col min="6636" max="6636" width="1.25" style="2" customWidth="1"/>
    <col min="6637" max="6637" width="6.75" style="2" customWidth="1"/>
    <col min="6638" max="6639" width="1.25" style="2" customWidth="1"/>
    <col min="6640" max="6640" width="6.75" style="2" customWidth="1"/>
    <col min="6641" max="6642" width="1.25" style="2" customWidth="1"/>
    <col min="6643" max="6643" width="6.75" style="2" customWidth="1"/>
    <col min="6644" max="6645" width="1.25" style="2" customWidth="1"/>
    <col min="6646" max="6646" width="6.75" style="2" customWidth="1"/>
    <col min="6647" max="6648" width="1.25" style="2" customWidth="1"/>
    <col min="6649" max="6649" width="6.25" style="2" customWidth="1"/>
    <col min="6650" max="6651" width="1.25" style="2" customWidth="1"/>
    <col min="6652" max="6652" width="6.25" style="2" customWidth="1"/>
    <col min="6653" max="6654" width="1.25" style="2" customWidth="1"/>
    <col min="6655" max="6655" width="6.25" style="2" customWidth="1"/>
    <col min="6656" max="6657" width="1.25" style="2" customWidth="1"/>
    <col min="6658" max="6658" width="6.25" style="2" customWidth="1"/>
    <col min="6659" max="6660" width="1.25" style="2" customWidth="1"/>
    <col min="6661" max="6661" width="6.25" style="2" customWidth="1"/>
    <col min="6662" max="6663" width="1.25" style="2" customWidth="1"/>
    <col min="6664" max="6664" width="6.25" style="2" customWidth="1"/>
    <col min="6665" max="6666" width="1.25" style="2" customWidth="1"/>
    <col min="6667" max="6667" width="6.25" style="2" customWidth="1"/>
    <col min="6668" max="6668" width="1.25" style="2" customWidth="1"/>
    <col min="6669" max="6669" width="7.875" style="2" customWidth="1"/>
    <col min="6670" max="6888" width="9" style="2"/>
    <col min="6889" max="6889" width="4.25" style="2" customWidth="1"/>
    <col min="6890" max="6890" width="5.75" style="2" customWidth="1"/>
    <col min="6891" max="6891" width="7.125" style="2" customWidth="1"/>
    <col min="6892" max="6892" width="1.25" style="2" customWidth="1"/>
    <col min="6893" max="6893" width="6.75" style="2" customWidth="1"/>
    <col min="6894" max="6895" width="1.25" style="2" customWidth="1"/>
    <col min="6896" max="6896" width="6.75" style="2" customWidth="1"/>
    <col min="6897" max="6898" width="1.25" style="2" customWidth="1"/>
    <col min="6899" max="6899" width="6.75" style="2" customWidth="1"/>
    <col min="6900" max="6901" width="1.25" style="2" customWidth="1"/>
    <col min="6902" max="6902" width="6.75" style="2" customWidth="1"/>
    <col min="6903" max="6904" width="1.25" style="2" customWidth="1"/>
    <col min="6905" max="6905" width="6.25" style="2" customWidth="1"/>
    <col min="6906" max="6907" width="1.25" style="2" customWidth="1"/>
    <col min="6908" max="6908" width="6.25" style="2" customWidth="1"/>
    <col min="6909" max="6910" width="1.25" style="2" customWidth="1"/>
    <col min="6911" max="6911" width="6.25" style="2" customWidth="1"/>
    <col min="6912" max="6913" width="1.25" style="2" customWidth="1"/>
    <col min="6914" max="6914" width="6.25" style="2" customWidth="1"/>
    <col min="6915" max="6916" width="1.25" style="2" customWidth="1"/>
    <col min="6917" max="6917" width="6.25" style="2" customWidth="1"/>
    <col min="6918" max="6919" width="1.25" style="2" customWidth="1"/>
    <col min="6920" max="6920" width="6.25" style="2" customWidth="1"/>
    <col min="6921" max="6922" width="1.25" style="2" customWidth="1"/>
    <col min="6923" max="6923" width="6.25" style="2" customWidth="1"/>
    <col min="6924" max="6924" width="1.25" style="2" customWidth="1"/>
    <col min="6925" max="6925" width="7.875" style="2" customWidth="1"/>
    <col min="6926" max="7144" width="9" style="2"/>
    <col min="7145" max="7145" width="4.25" style="2" customWidth="1"/>
    <col min="7146" max="7146" width="5.75" style="2" customWidth="1"/>
    <col min="7147" max="7147" width="7.125" style="2" customWidth="1"/>
    <col min="7148" max="7148" width="1.25" style="2" customWidth="1"/>
    <col min="7149" max="7149" width="6.75" style="2" customWidth="1"/>
    <col min="7150" max="7151" width="1.25" style="2" customWidth="1"/>
    <col min="7152" max="7152" width="6.75" style="2" customWidth="1"/>
    <col min="7153" max="7154" width="1.25" style="2" customWidth="1"/>
    <col min="7155" max="7155" width="6.75" style="2" customWidth="1"/>
    <col min="7156" max="7157" width="1.25" style="2" customWidth="1"/>
    <col min="7158" max="7158" width="6.75" style="2" customWidth="1"/>
    <col min="7159" max="7160" width="1.25" style="2" customWidth="1"/>
    <col min="7161" max="7161" width="6.25" style="2" customWidth="1"/>
    <col min="7162" max="7163" width="1.25" style="2" customWidth="1"/>
    <col min="7164" max="7164" width="6.25" style="2" customWidth="1"/>
    <col min="7165" max="7166" width="1.25" style="2" customWidth="1"/>
    <col min="7167" max="7167" width="6.25" style="2" customWidth="1"/>
    <col min="7168" max="7169" width="1.25" style="2" customWidth="1"/>
    <col min="7170" max="7170" width="6.25" style="2" customWidth="1"/>
    <col min="7171" max="7172" width="1.25" style="2" customWidth="1"/>
    <col min="7173" max="7173" width="6.25" style="2" customWidth="1"/>
    <col min="7174" max="7175" width="1.25" style="2" customWidth="1"/>
    <col min="7176" max="7176" width="6.25" style="2" customWidth="1"/>
    <col min="7177" max="7178" width="1.25" style="2" customWidth="1"/>
    <col min="7179" max="7179" width="6.25" style="2" customWidth="1"/>
    <col min="7180" max="7180" width="1.25" style="2" customWidth="1"/>
    <col min="7181" max="7181" width="7.875" style="2" customWidth="1"/>
    <col min="7182" max="7400" width="9" style="2"/>
    <col min="7401" max="7401" width="4.25" style="2" customWidth="1"/>
    <col min="7402" max="7402" width="5.75" style="2" customWidth="1"/>
    <col min="7403" max="7403" width="7.125" style="2" customWidth="1"/>
    <col min="7404" max="7404" width="1.25" style="2" customWidth="1"/>
    <col min="7405" max="7405" width="6.75" style="2" customWidth="1"/>
    <col min="7406" max="7407" width="1.25" style="2" customWidth="1"/>
    <col min="7408" max="7408" width="6.75" style="2" customWidth="1"/>
    <col min="7409" max="7410" width="1.25" style="2" customWidth="1"/>
    <col min="7411" max="7411" width="6.75" style="2" customWidth="1"/>
    <col min="7412" max="7413" width="1.25" style="2" customWidth="1"/>
    <col min="7414" max="7414" width="6.75" style="2" customWidth="1"/>
    <col min="7415" max="7416" width="1.25" style="2" customWidth="1"/>
    <col min="7417" max="7417" width="6.25" style="2" customWidth="1"/>
    <col min="7418" max="7419" width="1.25" style="2" customWidth="1"/>
    <col min="7420" max="7420" width="6.25" style="2" customWidth="1"/>
    <col min="7421" max="7422" width="1.25" style="2" customWidth="1"/>
    <col min="7423" max="7423" width="6.25" style="2" customWidth="1"/>
    <col min="7424" max="7425" width="1.25" style="2" customWidth="1"/>
    <col min="7426" max="7426" width="6.25" style="2" customWidth="1"/>
    <col min="7427" max="7428" width="1.25" style="2" customWidth="1"/>
    <col min="7429" max="7429" width="6.25" style="2" customWidth="1"/>
    <col min="7430" max="7431" width="1.25" style="2" customWidth="1"/>
    <col min="7432" max="7432" width="6.25" style="2" customWidth="1"/>
    <col min="7433" max="7434" width="1.25" style="2" customWidth="1"/>
    <col min="7435" max="7435" width="6.25" style="2" customWidth="1"/>
    <col min="7436" max="7436" width="1.25" style="2" customWidth="1"/>
    <col min="7437" max="7437" width="7.875" style="2" customWidth="1"/>
    <col min="7438" max="7656" width="9" style="2"/>
    <col min="7657" max="7657" width="4.25" style="2" customWidth="1"/>
    <col min="7658" max="7658" width="5.75" style="2" customWidth="1"/>
    <col min="7659" max="7659" width="7.125" style="2" customWidth="1"/>
    <col min="7660" max="7660" width="1.25" style="2" customWidth="1"/>
    <col min="7661" max="7661" width="6.75" style="2" customWidth="1"/>
    <col min="7662" max="7663" width="1.25" style="2" customWidth="1"/>
    <col min="7664" max="7664" width="6.75" style="2" customWidth="1"/>
    <col min="7665" max="7666" width="1.25" style="2" customWidth="1"/>
    <col min="7667" max="7667" width="6.75" style="2" customWidth="1"/>
    <col min="7668" max="7669" width="1.25" style="2" customWidth="1"/>
    <col min="7670" max="7670" width="6.75" style="2" customWidth="1"/>
    <col min="7671" max="7672" width="1.25" style="2" customWidth="1"/>
    <col min="7673" max="7673" width="6.25" style="2" customWidth="1"/>
    <col min="7674" max="7675" width="1.25" style="2" customWidth="1"/>
    <col min="7676" max="7676" width="6.25" style="2" customWidth="1"/>
    <col min="7677" max="7678" width="1.25" style="2" customWidth="1"/>
    <col min="7679" max="7679" width="6.25" style="2" customWidth="1"/>
    <col min="7680" max="7681" width="1.25" style="2" customWidth="1"/>
    <col min="7682" max="7682" width="6.25" style="2" customWidth="1"/>
    <col min="7683" max="7684" width="1.25" style="2" customWidth="1"/>
    <col min="7685" max="7685" width="6.25" style="2" customWidth="1"/>
    <col min="7686" max="7687" width="1.25" style="2" customWidth="1"/>
    <col min="7688" max="7688" width="6.25" style="2" customWidth="1"/>
    <col min="7689" max="7690" width="1.25" style="2" customWidth="1"/>
    <col min="7691" max="7691" width="6.25" style="2" customWidth="1"/>
    <col min="7692" max="7692" width="1.25" style="2" customWidth="1"/>
    <col min="7693" max="7693" width="7.875" style="2" customWidth="1"/>
    <col min="7694" max="7912" width="9" style="2"/>
    <col min="7913" max="7913" width="4.25" style="2" customWidth="1"/>
    <col min="7914" max="7914" width="5.75" style="2" customWidth="1"/>
    <col min="7915" max="7915" width="7.125" style="2" customWidth="1"/>
    <col min="7916" max="7916" width="1.25" style="2" customWidth="1"/>
    <col min="7917" max="7917" width="6.75" style="2" customWidth="1"/>
    <col min="7918" max="7919" width="1.25" style="2" customWidth="1"/>
    <col min="7920" max="7920" width="6.75" style="2" customWidth="1"/>
    <col min="7921" max="7922" width="1.25" style="2" customWidth="1"/>
    <col min="7923" max="7923" width="6.75" style="2" customWidth="1"/>
    <col min="7924" max="7925" width="1.25" style="2" customWidth="1"/>
    <col min="7926" max="7926" width="6.75" style="2" customWidth="1"/>
    <col min="7927" max="7928" width="1.25" style="2" customWidth="1"/>
    <col min="7929" max="7929" width="6.25" style="2" customWidth="1"/>
    <col min="7930" max="7931" width="1.25" style="2" customWidth="1"/>
    <col min="7932" max="7932" width="6.25" style="2" customWidth="1"/>
    <col min="7933" max="7934" width="1.25" style="2" customWidth="1"/>
    <col min="7935" max="7935" width="6.25" style="2" customWidth="1"/>
    <col min="7936" max="7937" width="1.25" style="2" customWidth="1"/>
    <col min="7938" max="7938" width="6.25" style="2" customWidth="1"/>
    <col min="7939" max="7940" width="1.25" style="2" customWidth="1"/>
    <col min="7941" max="7941" width="6.25" style="2" customWidth="1"/>
    <col min="7942" max="7943" width="1.25" style="2" customWidth="1"/>
    <col min="7944" max="7944" width="6.25" style="2" customWidth="1"/>
    <col min="7945" max="7946" width="1.25" style="2" customWidth="1"/>
    <col min="7947" max="7947" width="6.25" style="2" customWidth="1"/>
    <col min="7948" max="7948" width="1.25" style="2" customWidth="1"/>
    <col min="7949" max="7949" width="7.875" style="2" customWidth="1"/>
    <col min="7950" max="8168" width="9" style="2"/>
    <col min="8169" max="8169" width="4.25" style="2" customWidth="1"/>
    <col min="8170" max="8170" width="5.75" style="2" customWidth="1"/>
    <col min="8171" max="8171" width="7.125" style="2" customWidth="1"/>
    <col min="8172" max="8172" width="1.25" style="2" customWidth="1"/>
    <col min="8173" max="8173" width="6.75" style="2" customWidth="1"/>
    <col min="8174" max="8175" width="1.25" style="2" customWidth="1"/>
    <col min="8176" max="8176" width="6.75" style="2" customWidth="1"/>
    <col min="8177" max="8178" width="1.25" style="2" customWidth="1"/>
    <col min="8179" max="8179" width="6.75" style="2" customWidth="1"/>
    <col min="8180" max="8181" width="1.25" style="2" customWidth="1"/>
    <col min="8182" max="8182" width="6.75" style="2" customWidth="1"/>
    <col min="8183" max="8184" width="1.25" style="2" customWidth="1"/>
    <col min="8185" max="8185" width="6.25" style="2" customWidth="1"/>
    <col min="8186" max="8187" width="1.25" style="2" customWidth="1"/>
    <col min="8188" max="8188" width="6.25" style="2" customWidth="1"/>
    <col min="8189" max="8190" width="1.25" style="2" customWidth="1"/>
    <col min="8191" max="8191" width="6.25" style="2" customWidth="1"/>
    <col min="8192" max="8193" width="1.25" style="2" customWidth="1"/>
    <col min="8194" max="8194" width="6.25" style="2" customWidth="1"/>
    <col min="8195" max="8196" width="1.25" style="2" customWidth="1"/>
    <col min="8197" max="8197" width="6.25" style="2" customWidth="1"/>
    <col min="8198" max="8199" width="1.25" style="2" customWidth="1"/>
    <col min="8200" max="8200" width="6.25" style="2" customWidth="1"/>
    <col min="8201" max="8202" width="1.25" style="2" customWidth="1"/>
    <col min="8203" max="8203" width="6.25" style="2" customWidth="1"/>
    <col min="8204" max="8204" width="1.25" style="2" customWidth="1"/>
    <col min="8205" max="8205" width="7.875" style="2" customWidth="1"/>
    <col min="8206" max="8424" width="9" style="2"/>
    <col min="8425" max="8425" width="4.25" style="2" customWidth="1"/>
    <col min="8426" max="8426" width="5.75" style="2" customWidth="1"/>
    <col min="8427" max="8427" width="7.125" style="2" customWidth="1"/>
    <col min="8428" max="8428" width="1.25" style="2" customWidth="1"/>
    <col min="8429" max="8429" width="6.75" style="2" customWidth="1"/>
    <col min="8430" max="8431" width="1.25" style="2" customWidth="1"/>
    <col min="8432" max="8432" width="6.75" style="2" customWidth="1"/>
    <col min="8433" max="8434" width="1.25" style="2" customWidth="1"/>
    <col min="8435" max="8435" width="6.75" style="2" customWidth="1"/>
    <col min="8436" max="8437" width="1.25" style="2" customWidth="1"/>
    <col min="8438" max="8438" width="6.75" style="2" customWidth="1"/>
    <col min="8439" max="8440" width="1.25" style="2" customWidth="1"/>
    <col min="8441" max="8441" width="6.25" style="2" customWidth="1"/>
    <col min="8442" max="8443" width="1.25" style="2" customWidth="1"/>
    <col min="8444" max="8444" width="6.25" style="2" customWidth="1"/>
    <col min="8445" max="8446" width="1.25" style="2" customWidth="1"/>
    <col min="8447" max="8447" width="6.25" style="2" customWidth="1"/>
    <col min="8448" max="8449" width="1.25" style="2" customWidth="1"/>
    <col min="8450" max="8450" width="6.25" style="2" customWidth="1"/>
    <col min="8451" max="8452" width="1.25" style="2" customWidth="1"/>
    <col min="8453" max="8453" width="6.25" style="2" customWidth="1"/>
    <col min="8454" max="8455" width="1.25" style="2" customWidth="1"/>
    <col min="8456" max="8456" width="6.25" style="2" customWidth="1"/>
    <col min="8457" max="8458" width="1.25" style="2" customWidth="1"/>
    <col min="8459" max="8459" width="6.25" style="2" customWidth="1"/>
    <col min="8460" max="8460" width="1.25" style="2" customWidth="1"/>
    <col min="8461" max="8461" width="7.875" style="2" customWidth="1"/>
    <col min="8462" max="8680" width="9" style="2"/>
    <col min="8681" max="8681" width="4.25" style="2" customWidth="1"/>
    <col min="8682" max="8682" width="5.75" style="2" customWidth="1"/>
    <col min="8683" max="8683" width="7.125" style="2" customWidth="1"/>
    <col min="8684" max="8684" width="1.25" style="2" customWidth="1"/>
    <col min="8685" max="8685" width="6.75" style="2" customWidth="1"/>
    <col min="8686" max="8687" width="1.25" style="2" customWidth="1"/>
    <col min="8688" max="8688" width="6.75" style="2" customWidth="1"/>
    <col min="8689" max="8690" width="1.25" style="2" customWidth="1"/>
    <col min="8691" max="8691" width="6.75" style="2" customWidth="1"/>
    <col min="8692" max="8693" width="1.25" style="2" customWidth="1"/>
    <col min="8694" max="8694" width="6.75" style="2" customWidth="1"/>
    <col min="8695" max="8696" width="1.25" style="2" customWidth="1"/>
    <col min="8697" max="8697" width="6.25" style="2" customWidth="1"/>
    <col min="8698" max="8699" width="1.25" style="2" customWidth="1"/>
    <col min="8700" max="8700" width="6.25" style="2" customWidth="1"/>
    <col min="8701" max="8702" width="1.25" style="2" customWidth="1"/>
    <col min="8703" max="8703" width="6.25" style="2" customWidth="1"/>
    <col min="8704" max="8705" width="1.25" style="2" customWidth="1"/>
    <col min="8706" max="8706" width="6.25" style="2" customWidth="1"/>
    <col min="8707" max="8708" width="1.25" style="2" customWidth="1"/>
    <col min="8709" max="8709" width="6.25" style="2" customWidth="1"/>
    <col min="8710" max="8711" width="1.25" style="2" customWidth="1"/>
    <col min="8712" max="8712" width="6.25" style="2" customWidth="1"/>
    <col min="8713" max="8714" width="1.25" style="2" customWidth="1"/>
    <col min="8715" max="8715" width="6.25" style="2" customWidth="1"/>
    <col min="8716" max="8716" width="1.25" style="2" customWidth="1"/>
    <col min="8717" max="8717" width="7.875" style="2" customWidth="1"/>
    <col min="8718" max="8936" width="9" style="2"/>
    <col min="8937" max="8937" width="4.25" style="2" customWidth="1"/>
    <col min="8938" max="8938" width="5.75" style="2" customWidth="1"/>
    <col min="8939" max="8939" width="7.125" style="2" customWidth="1"/>
    <col min="8940" max="8940" width="1.25" style="2" customWidth="1"/>
    <col min="8941" max="8941" width="6.75" style="2" customWidth="1"/>
    <col min="8942" max="8943" width="1.25" style="2" customWidth="1"/>
    <col min="8944" max="8944" width="6.75" style="2" customWidth="1"/>
    <col min="8945" max="8946" width="1.25" style="2" customWidth="1"/>
    <col min="8947" max="8947" width="6.75" style="2" customWidth="1"/>
    <col min="8948" max="8949" width="1.25" style="2" customWidth="1"/>
    <col min="8950" max="8950" width="6.75" style="2" customWidth="1"/>
    <col min="8951" max="8952" width="1.25" style="2" customWidth="1"/>
    <col min="8953" max="8953" width="6.25" style="2" customWidth="1"/>
    <col min="8954" max="8955" width="1.25" style="2" customWidth="1"/>
    <col min="8956" max="8956" width="6.25" style="2" customWidth="1"/>
    <col min="8957" max="8958" width="1.25" style="2" customWidth="1"/>
    <col min="8959" max="8959" width="6.25" style="2" customWidth="1"/>
    <col min="8960" max="8961" width="1.25" style="2" customWidth="1"/>
    <col min="8962" max="8962" width="6.25" style="2" customWidth="1"/>
    <col min="8963" max="8964" width="1.25" style="2" customWidth="1"/>
    <col min="8965" max="8965" width="6.25" style="2" customWidth="1"/>
    <col min="8966" max="8967" width="1.25" style="2" customWidth="1"/>
    <col min="8968" max="8968" width="6.25" style="2" customWidth="1"/>
    <col min="8969" max="8970" width="1.25" style="2" customWidth="1"/>
    <col min="8971" max="8971" width="6.25" style="2" customWidth="1"/>
    <col min="8972" max="8972" width="1.25" style="2" customWidth="1"/>
    <col min="8973" max="8973" width="7.875" style="2" customWidth="1"/>
    <col min="8974" max="9192" width="9" style="2"/>
    <col min="9193" max="9193" width="4.25" style="2" customWidth="1"/>
    <col min="9194" max="9194" width="5.75" style="2" customWidth="1"/>
    <col min="9195" max="9195" width="7.125" style="2" customWidth="1"/>
    <col min="9196" max="9196" width="1.25" style="2" customWidth="1"/>
    <col min="9197" max="9197" width="6.75" style="2" customWidth="1"/>
    <col min="9198" max="9199" width="1.25" style="2" customWidth="1"/>
    <col min="9200" max="9200" width="6.75" style="2" customWidth="1"/>
    <col min="9201" max="9202" width="1.25" style="2" customWidth="1"/>
    <col min="9203" max="9203" width="6.75" style="2" customWidth="1"/>
    <col min="9204" max="9205" width="1.25" style="2" customWidth="1"/>
    <col min="9206" max="9206" width="6.75" style="2" customWidth="1"/>
    <col min="9207" max="9208" width="1.25" style="2" customWidth="1"/>
    <col min="9209" max="9209" width="6.25" style="2" customWidth="1"/>
    <col min="9210" max="9211" width="1.25" style="2" customWidth="1"/>
    <col min="9212" max="9212" width="6.25" style="2" customWidth="1"/>
    <col min="9213" max="9214" width="1.25" style="2" customWidth="1"/>
    <col min="9215" max="9215" width="6.25" style="2" customWidth="1"/>
    <col min="9216" max="9217" width="1.25" style="2" customWidth="1"/>
    <col min="9218" max="9218" width="6.25" style="2" customWidth="1"/>
    <col min="9219" max="9220" width="1.25" style="2" customWidth="1"/>
    <col min="9221" max="9221" width="6.25" style="2" customWidth="1"/>
    <col min="9222" max="9223" width="1.25" style="2" customWidth="1"/>
    <col min="9224" max="9224" width="6.25" style="2" customWidth="1"/>
    <col min="9225" max="9226" width="1.25" style="2" customWidth="1"/>
    <col min="9227" max="9227" width="6.25" style="2" customWidth="1"/>
    <col min="9228" max="9228" width="1.25" style="2" customWidth="1"/>
    <col min="9229" max="9229" width="7.875" style="2" customWidth="1"/>
    <col min="9230" max="9448" width="9" style="2"/>
    <col min="9449" max="9449" width="4.25" style="2" customWidth="1"/>
    <col min="9450" max="9450" width="5.75" style="2" customWidth="1"/>
    <col min="9451" max="9451" width="7.125" style="2" customWidth="1"/>
    <col min="9452" max="9452" width="1.25" style="2" customWidth="1"/>
    <col min="9453" max="9453" width="6.75" style="2" customWidth="1"/>
    <col min="9454" max="9455" width="1.25" style="2" customWidth="1"/>
    <col min="9456" max="9456" width="6.75" style="2" customWidth="1"/>
    <col min="9457" max="9458" width="1.25" style="2" customWidth="1"/>
    <col min="9459" max="9459" width="6.75" style="2" customWidth="1"/>
    <col min="9460" max="9461" width="1.25" style="2" customWidth="1"/>
    <col min="9462" max="9462" width="6.75" style="2" customWidth="1"/>
    <col min="9463" max="9464" width="1.25" style="2" customWidth="1"/>
    <col min="9465" max="9465" width="6.25" style="2" customWidth="1"/>
    <col min="9466" max="9467" width="1.25" style="2" customWidth="1"/>
    <col min="9468" max="9468" width="6.25" style="2" customWidth="1"/>
    <col min="9469" max="9470" width="1.25" style="2" customWidth="1"/>
    <col min="9471" max="9471" width="6.25" style="2" customWidth="1"/>
    <col min="9472" max="9473" width="1.25" style="2" customWidth="1"/>
    <col min="9474" max="9474" width="6.25" style="2" customWidth="1"/>
    <col min="9475" max="9476" width="1.25" style="2" customWidth="1"/>
    <col min="9477" max="9477" width="6.25" style="2" customWidth="1"/>
    <col min="9478" max="9479" width="1.25" style="2" customWidth="1"/>
    <col min="9480" max="9480" width="6.25" style="2" customWidth="1"/>
    <col min="9481" max="9482" width="1.25" style="2" customWidth="1"/>
    <col min="9483" max="9483" width="6.25" style="2" customWidth="1"/>
    <col min="9484" max="9484" width="1.25" style="2" customWidth="1"/>
    <col min="9485" max="9485" width="7.875" style="2" customWidth="1"/>
    <col min="9486" max="9704" width="9" style="2"/>
    <col min="9705" max="9705" width="4.25" style="2" customWidth="1"/>
    <col min="9706" max="9706" width="5.75" style="2" customWidth="1"/>
    <col min="9707" max="9707" width="7.125" style="2" customWidth="1"/>
    <col min="9708" max="9708" width="1.25" style="2" customWidth="1"/>
    <col min="9709" max="9709" width="6.75" style="2" customWidth="1"/>
    <col min="9710" max="9711" width="1.25" style="2" customWidth="1"/>
    <col min="9712" max="9712" width="6.75" style="2" customWidth="1"/>
    <col min="9713" max="9714" width="1.25" style="2" customWidth="1"/>
    <col min="9715" max="9715" width="6.75" style="2" customWidth="1"/>
    <col min="9716" max="9717" width="1.25" style="2" customWidth="1"/>
    <col min="9718" max="9718" width="6.75" style="2" customWidth="1"/>
    <col min="9719" max="9720" width="1.25" style="2" customWidth="1"/>
    <col min="9721" max="9721" width="6.25" style="2" customWidth="1"/>
    <col min="9722" max="9723" width="1.25" style="2" customWidth="1"/>
    <col min="9724" max="9724" width="6.25" style="2" customWidth="1"/>
    <col min="9725" max="9726" width="1.25" style="2" customWidth="1"/>
    <col min="9727" max="9727" width="6.25" style="2" customWidth="1"/>
    <col min="9728" max="9729" width="1.25" style="2" customWidth="1"/>
    <col min="9730" max="9730" width="6.25" style="2" customWidth="1"/>
    <col min="9731" max="9732" width="1.25" style="2" customWidth="1"/>
    <col min="9733" max="9733" width="6.25" style="2" customWidth="1"/>
    <col min="9734" max="9735" width="1.25" style="2" customWidth="1"/>
    <col min="9736" max="9736" width="6.25" style="2" customWidth="1"/>
    <col min="9737" max="9738" width="1.25" style="2" customWidth="1"/>
    <col min="9739" max="9739" width="6.25" style="2" customWidth="1"/>
    <col min="9740" max="9740" width="1.25" style="2" customWidth="1"/>
    <col min="9741" max="9741" width="7.875" style="2" customWidth="1"/>
    <col min="9742" max="9960" width="9" style="2"/>
    <col min="9961" max="9961" width="4.25" style="2" customWidth="1"/>
    <col min="9962" max="9962" width="5.75" style="2" customWidth="1"/>
    <col min="9963" max="9963" width="7.125" style="2" customWidth="1"/>
    <col min="9964" max="9964" width="1.25" style="2" customWidth="1"/>
    <col min="9965" max="9965" width="6.75" style="2" customWidth="1"/>
    <col min="9966" max="9967" width="1.25" style="2" customWidth="1"/>
    <col min="9968" max="9968" width="6.75" style="2" customWidth="1"/>
    <col min="9969" max="9970" width="1.25" style="2" customWidth="1"/>
    <col min="9971" max="9971" width="6.75" style="2" customWidth="1"/>
    <col min="9972" max="9973" width="1.25" style="2" customWidth="1"/>
    <col min="9974" max="9974" width="6.75" style="2" customWidth="1"/>
    <col min="9975" max="9976" width="1.25" style="2" customWidth="1"/>
    <col min="9977" max="9977" width="6.25" style="2" customWidth="1"/>
    <col min="9978" max="9979" width="1.25" style="2" customWidth="1"/>
    <col min="9980" max="9980" width="6.25" style="2" customWidth="1"/>
    <col min="9981" max="9982" width="1.25" style="2" customWidth="1"/>
    <col min="9983" max="9983" width="6.25" style="2" customWidth="1"/>
    <col min="9984" max="9985" width="1.25" style="2" customWidth="1"/>
    <col min="9986" max="9986" width="6.25" style="2" customWidth="1"/>
    <col min="9987" max="9988" width="1.25" style="2" customWidth="1"/>
    <col min="9989" max="9989" width="6.25" style="2" customWidth="1"/>
    <col min="9990" max="9991" width="1.25" style="2" customWidth="1"/>
    <col min="9992" max="9992" width="6.25" style="2" customWidth="1"/>
    <col min="9993" max="9994" width="1.25" style="2" customWidth="1"/>
    <col min="9995" max="9995" width="6.25" style="2" customWidth="1"/>
    <col min="9996" max="9996" width="1.25" style="2" customWidth="1"/>
    <col min="9997" max="9997" width="7.875" style="2" customWidth="1"/>
    <col min="9998" max="10216" width="9" style="2"/>
    <col min="10217" max="10217" width="4.25" style="2" customWidth="1"/>
    <col min="10218" max="10218" width="5.75" style="2" customWidth="1"/>
    <col min="10219" max="10219" width="7.125" style="2" customWidth="1"/>
    <col min="10220" max="10220" width="1.25" style="2" customWidth="1"/>
    <col min="10221" max="10221" width="6.75" style="2" customWidth="1"/>
    <col min="10222" max="10223" width="1.25" style="2" customWidth="1"/>
    <col min="10224" max="10224" width="6.75" style="2" customWidth="1"/>
    <col min="10225" max="10226" width="1.25" style="2" customWidth="1"/>
    <col min="10227" max="10227" width="6.75" style="2" customWidth="1"/>
    <col min="10228" max="10229" width="1.25" style="2" customWidth="1"/>
    <col min="10230" max="10230" width="6.75" style="2" customWidth="1"/>
    <col min="10231" max="10232" width="1.25" style="2" customWidth="1"/>
    <col min="10233" max="10233" width="6.25" style="2" customWidth="1"/>
    <col min="10234" max="10235" width="1.25" style="2" customWidth="1"/>
    <col min="10236" max="10236" width="6.25" style="2" customWidth="1"/>
    <col min="10237" max="10238" width="1.25" style="2" customWidth="1"/>
    <col min="10239" max="10239" width="6.25" style="2" customWidth="1"/>
    <col min="10240" max="10241" width="1.25" style="2" customWidth="1"/>
    <col min="10242" max="10242" width="6.25" style="2" customWidth="1"/>
    <col min="10243" max="10244" width="1.25" style="2" customWidth="1"/>
    <col min="10245" max="10245" width="6.25" style="2" customWidth="1"/>
    <col min="10246" max="10247" width="1.25" style="2" customWidth="1"/>
    <col min="10248" max="10248" width="6.25" style="2" customWidth="1"/>
    <col min="10249" max="10250" width="1.25" style="2" customWidth="1"/>
    <col min="10251" max="10251" width="6.25" style="2" customWidth="1"/>
    <col min="10252" max="10252" width="1.25" style="2" customWidth="1"/>
    <col min="10253" max="10253" width="7.875" style="2" customWidth="1"/>
    <col min="10254" max="10472" width="9" style="2"/>
    <col min="10473" max="10473" width="4.25" style="2" customWidth="1"/>
    <col min="10474" max="10474" width="5.75" style="2" customWidth="1"/>
    <col min="10475" max="10475" width="7.125" style="2" customWidth="1"/>
    <col min="10476" max="10476" width="1.25" style="2" customWidth="1"/>
    <col min="10477" max="10477" width="6.75" style="2" customWidth="1"/>
    <col min="10478" max="10479" width="1.25" style="2" customWidth="1"/>
    <col min="10480" max="10480" width="6.75" style="2" customWidth="1"/>
    <col min="10481" max="10482" width="1.25" style="2" customWidth="1"/>
    <col min="10483" max="10483" width="6.75" style="2" customWidth="1"/>
    <col min="10484" max="10485" width="1.25" style="2" customWidth="1"/>
    <col min="10486" max="10486" width="6.75" style="2" customWidth="1"/>
    <col min="10487" max="10488" width="1.25" style="2" customWidth="1"/>
    <col min="10489" max="10489" width="6.25" style="2" customWidth="1"/>
    <col min="10490" max="10491" width="1.25" style="2" customWidth="1"/>
    <col min="10492" max="10492" width="6.25" style="2" customWidth="1"/>
    <col min="10493" max="10494" width="1.25" style="2" customWidth="1"/>
    <col min="10495" max="10495" width="6.25" style="2" customWidth="1"/>
    <col min="10496" max="10497" width="1.25" style="2" customWidth="1"/>
    <col min="10498" max="10498" width="6.25" style="2" customWidth="1"/>
    <col min="10499" max="10500" width="1.25" style="2" customWidth="1"/>
    <col min="10501" max="10501" width="6.25" style="2" customWidth="1"/>
    <col min="10502" max="10503" width="1.25" style="2" customWidth="1"/>
    <col min="10504" max="10504" width="6.25" style="2" customWidth="1"/>
    <col min="10505" max="10506" width="1.25" style="2" customWidth="1"/>
    <col min="10507" max="10507" width="6.25" style="2" customWidth="1"/>
    <col min="10508" max="10508" width="1.25" style="2" customWidth="1"/>
    <col min="10509" max="10509" width="7.875" style="2" customWidth="1"/>
    <col min="10510" max="10728" width="9" style="2"/>
    <col min="10729" max="10729" width="4.25" style="2" customWidth="1"/>
    <col min="10730" max="10730" width="5.75" style="2" customWidth="1"/>
    <col min="10731" max="10731" width="7.125" style="2" customWidth="1"/>
    <col min="10732" max="10732" width="1.25" style="2" customWidth="1"/>
    <col min="10733" max="10733" width="6.75" style="2" customWidth="1"/>
    <col min="10734" max="10735" width="1.25" style="2" customWidth="1"/>
    <col min="10736" max="10736" width="6.75" style="2" customWidth="1"/>
    <col min="10737" max="10738" width="1.25" style="2" customWidth="1"/>
    <col min="10739" max="10739" width="6.75" style="2" customWidth="1"/>
    <col min="10740" max="10741" width="1.25" style="2" customWidth="1"/>
    <col min="10742" max="10742" width="6.75" style="2" customWidth="1"/>
    <col min="10743" max="10744" width="1.25" style="2" customWidth="1"/>
    <col min="10745" max="10745" width="6.25" style="2" customWidth="1"/>
    <col min="10746" max="10747" width="1.25" style="2" customWidth="1"/>
    <col min="10748" max="10748" width="6.25" style="2" customWidth="1"/>
    <col min="10749" max="10750" width="1.25" style="2" customWidth="1"/>
    <col min="10751" max="10751" width="6.25" style="2" customWidth="1"/>
    <col min="10752" max="10753" width="1.25" style="2" customWidth="1"/>
    <col min="10754" max="10754" width="6.25" style="2" customWidth="1"/>
    <col min="10755" max="10756" width="1.25" style="2" customWidth="1"/>
    <col min="10757" max="10757" width="6.25" style="2" customWidth="1"/>
    <col min="10758" max="10759" width="1.25" style="2" customWidth="1"/>
    <col min="10760" max="10760" width="6.25" style="2" customWidth="1"/>
    <col min="10761" max="10762" width="1.25" style="2" customWidth="1"/>
    <col min="10763" max="10763" width="6.25" style="2" customWidth="1"/>
    <col min="10764" max="10764" width="1.25" style="2" customWidth="1"/>
    <col min="10765" max="10765" width="7.875" style="2" customWidth="1"/>
    <col min="10766" max="10984" width="9" style="2"/>
    <col min="10985" max="10985" width="4.25" style="2" customWidth="1"/>
    <col min="10986" max="10986" width="5.75" style="2" customWidth="1"/>
    <col min="10987" max="10987" width="7.125" style="2" customWidth="1"/>
    <col min="10988" max="10988" width="1.25" style="2" customWidth="1"/>
    <col min="10989" max="10989" width="6.75" style="2" customWidth="1"/>
    <col min="10990" max="10991" width="1.25" style="2" customWidth="1"/>
    <col min="10992" max="10992" width="6.75" style="2" customWidth="1"/>
    <col min="10993" max="10994" width="1.25" style="2" customWidth="1"/>
    <col min="10995" max="10995" width="6.75" style="2" customWidth="1"/>
    <col min="10996" max="10997" width="1.25" style="2" customWidth="1"/>
    <col min="10998" max="10998" width="6.75" style="2" customWidth="1"/>
    <col min="10999" max="11000" width="1.25" style="2" customWidth="1"/>
    <col min="11001" max="11001" width="6.25" style="2" customWidth="1"/>
    <col min="11002" max="11003" width="1.25" style="2" customWidth="1"/>
    <col min="11004" max="11004" width="6.25" style="2" customWidth="1"/>
    <col min="11005" max="11006" width="1.25" style="2" customWidth="1"/>
    <col min="11007" max="11007" width="6.25" style="2" customWidth="1"/>
    <col min="11008" max="11009" width="1.25" style="2" customWidth="1"/>
    <col min="11010" max="11010" width="6.25" style="2" customWidth="1"/>
    <col min="11011" max="11012" width="1.25" style="2" customWidth="1"/>
    <col min="11013" max="11013" width="6.25" style="2" customWidth="1"/>
    <col min="11014" max="11015" width="1.25" style="2" customWidth="1"/>
    <col min="11016" max="11016" width="6.25" style="2" customWidth="1"/>
    <col min="11017" max="11018" width="1.25" style="2" customWidth="1"/>
    <col min="11019" max="11019" width="6.25" style="2" customWidth="1"/>
    <col min="11020" max="11020" width="1.25" style="2" customWidth="1"/>
    <col min="11021" max="11021" width="7.875" style="2" customWidth="1"/>
    <col min="11022" max="11240" width="9" style="2"/>
    <col min="11241" max="11241" width="4.25" style="2" customWidth="1"/>
    <col min="11242" max="11242" width="5.75" style="2" customWidth="1"/>
    <col min="11243" max="11243" width="7.125" style="2" customWidth="1"/>
    <col min="11244" max="11244" width="1.25" style="2" customWidth="1"/>
    <col min="11245" max="11245" width="6.75" style="2" customWidth="1"/>
    <col min="11246" max="11247" width="1.25" style="2" customWidth="1"/>
    <col min="11248" max="11248" width="6.75" style="2" customWidth="1"/>
    <col min="11249" max="11250" width="1.25" style="2" customWidth="1"/>
    <col min="11251" max="11251" width="6.75" style="2" customWidth="1"/>
    <col min="11252" max="11253" width="1.25" style="2" customWidth="1"/>
    <col min="11254" max="11254" width="6.75" style="2" customWidth="1"/>
    <col min="11255" max="11256" width="1.25" style="2" customWidth="1"/>
    <col min="11257" max="11257" width="6.25" style="2" customWidth="1"/>
    <col min="11258" max="11259" width="1.25" style="2" customWidth="1"/>
    <col min="11260" max="11260" width="6.25" style="2" customWidth="1"/>
    <col min="11261" max="11262" width="1.25" style="2" customWidth="1"/>
    <col min="11263" max="11263" width="6.25" style="2" customWidth="1"/>
    <col min="11264" max="11265" width="1.25" style="2" customWidth="1"/>
    <col min="11266" max="11266" width="6.25" style="2" customWidth="1"/>
    <col min="11267" max="11268" width="1.25" style="2" customWidth="1"/>
    <col min="11269" max="11269" width="6.25" style="2" customWidth="1"/>
    <col min="11270" max="11271" width="1.25" style="2" customWidth="1"/>
    <col min="11272" max="11272" width="6.25" style="2" customWidth="1"/>
    <col min="11273" max="11274" width="1.25" style="2" customWidth="1"/>
    <col min="11275" max="11275" width="6.25" style="2" customWidth="1"/>
    <col min="11276" max="11276" width="1.25" style="2" customWidth="1"/>
    <col min="11277" max="11277" width="7.875" style="2" customWidth="1"/>
    <col min="11278" max="11496" width="9" style="2"/>
    <col min="11497" max="11497" width="4.25" style="2" customWidth="1"/>
    <col min="11498" max="11498" width="5.75" style="2" customWidth="1"/>
    <col min="11499" max="11499" width="7.125" style="2" customWidth="1"/>
    <col min="11500" max="11500" width="1.25" style="2" customWidth="1"/>
    <col min="11501" max="11501" width="6.75" style="2" customWidth="1"/>
    <col min="11502" max="11503" width="1.25" style="2" customWidth="1"/>
    <col min="11504" max="11504" width="6.75" style="2" customWidth="1"/>
    <col min="11505" max="11506" width="1.25" style="2" customWidth="1"/>
    <col min="11507" max="11507" width="6.75" style="2" customWidth="1"/>
    <col min="11508" max="11509" width="1.25" style="2" customWidth="1"/>
    <col min="11510" max="11510" width="6.75" style="2" customWidth="1"/>
    <col min="11511" max="11512" width="1.25" style="2" customWidth="1"/>
    <col min="11513" max="11513" width="6.25" style="2" customWidth="1"/>
    <col min="11514" max="11515" width="1.25" style="2" customWidth="1"/>
    <col min="11516" max="11516" width="6.25" style="2" customWidth="1"/>
    <col min="11517" max="11518" width="1.25" style="2" customWidth="1"/>
    <col min="11519" max="11519" width="6.25" style="2" customWidth="1"/>
    <col min="11520" max="11521" width="1.25" style="2" customWidth="1"/>
    <col min="11522" max="11522" width="6.25" style="2" customWidth="1"/>
    <col min="11523" max="11524" width="1.25" style="2" customWidth="1"/>
    <col min="11525" max="11525" width="6.25" style="2" customWidth="1"/>
    <col min="11526" max="11527" width="1.25" style="2" customWidth="1"/>
    <col min="11528" max="11528" width="6.25" style="2" customWidth="1"/>
    <col min="11529" max="11530" width="1.25" style="2" customWidth="1"/>
    <col min="11531" max="11531" width="6.25" style="2" customWidth="1"/>
    <col min="11532" max="11532" width="1.25" style="2" customWidth="1"/>
    <col min="11533" max="11533" width="7.875" style="2" customWidth="1"/>
    <col min="11534" max="11752" width="9" style="2"/>
    <col min="11753" max="11753" width="4.25" style="2" customWidth="1"/>
    <col min="11754" max="11754" width="5.75" style="2" customWidth="1"/>
    <col min="11755" max="11755" width="7.125" style="2" customWidth="1"/>
    <col min="11756" max="11756" width="1.25" style="2" customWidth="1"/>
    <col min="11757" max="11757" width="6.75" style="2" customWidth="1"/>
    <col min="11758" max="11759" width="1.25" style="2" customWidth="1"/>
    <col min="11760" max="11760" width="6.75" style="2" customWidth="1"/>
    <col min="11761" max="11762" width="1.25" style="2" customWidth="1"/>
    <col min="11763" max="11763" width="6.75" style="2" customWidth="1"/>
    <col min="11764" max="11765" width="1.25" style="2" customWidth="1"/>
    <col min="11766" max="11766" width="6.75" style="2" customWidth="1"/>
    <col min="11767" max="11768" width="1.25" style="2" customWidth="1"/>
    <col min="11769" max="11769" width="6.25" style="2" customWidth="1"/>
    <col min="11770" max="11771" width="1.25" style="2" customWidth="1"/>
    <col min="11772" max="11772" width="6.25" style="2" customWidth="1"/>
    <col min="11773" max="11774" width="1.25" style="2" customWidth="1"/>
    <col min="11775" max="11775" width="6.25" style="2" customWidth="1"/>
    <col min="11776" max="11777" width="1.25" style="2" customWidth="1"/>
    <col min="11778" max="11778" width="6.25" style="2" customWidth="1"/>
    <col min="11779" max="11780" width="1.25" style="2" customWidth="1"/>
    <col min="11781" max="11781" width="6.25" style="2" customWidth="1"/>
    <col min="11782" max="11783" width="1.25" style="2" customWidth="1"/>
    <col min="11784" max="11784" width="6.25" style="2" customWidth="1"/>
    <col min="11785" max="11786" width="1.25" style="2" customWidth="1"/>
    <col min="11787" max="11787" width="6.25" style="2" customWidth="1"/>
    <col min="11788" max="11788" width="1.25" style="2" customWidth="1"/>
    <col min="11789" max="11789" width="7.875" style="2" customWidth="1"/>
    <col min="11790" max="12008" width="9" style="2"/>
    <col min="12009" max="12009" width="4.25" style="2" customWidth="1"/>
    <col min="12010" max="12010" width="5.75" style="2" customWidth="1"/>
    <col min="12011" max="12011" width="7.125" style="2" customWidth="1"/>
    <col min="12012" max="12012" width="1.25" style="2" customWidth="1"/>
    <col min="12013" max="12013" width="6.75" style="2" customWidth="1"/>
    <col min="12014" max="12015" width="1.25" style="2" customWidth="1"/>
    <col min="12016" max="12016" width="6.75" style="2" customWidth="1"/>
    <col min="12017" max="12018" width="1.25" style="2" customWidth="1"/>
    <col min="12019" max="12019" width="6.75" style="2" customWidth="1"/>
    <col min="12020" max="12021" width="1.25" style="2" customWidth="1"/>
    <col min="12022" max="12022" width="6.75" style="2" customWidth="1"/>
    <col min="12023" max="12024" width="1.25" style="2" customWidth="1"/>
    <col min="12025" max="12025" width="6.25" style="2" customWidth="1"/>
    <col min="12026" max="12027" width="1.25" style="2" customWidth="1"/>
    <col min="12028" max="12028" width="6.25" style="2" customWidth="1"/>
    <col min="12029" max="12030" width="1.25" style="2" customWidth="1"/>
    <col min="12031" max="12031" width="6.25" style="2" customWidth="1"/>
    <col min="12032" max="12033" width="1.25" style="2" customWidth="1"/>
    <col min="12034" max="12034" width="6.25" style="2" customWidth="1"/>
    <col min="12035" max="12036" width="1.25" style="2" customWidth="1"/>
    <col min="12037" max="12037" width="6.25" style="2" customWidth="1"/>
    <col min="12038" max="12039" width="1.25" style="2" customWidth="1"/>
    <col min="12040" max="12040" width="6.25" style="2" customWidth="1"/>
    <col min="12041" max="12042" width="1.25" style="2" customWidth="1"/>
    <col min="12043" max="12043" width="6.25" style="2" customWidth="1"/>
    <col min="12044" max="12044" width="1.25" style="2" customWidth="1"/>
    <col min="12045" max="12045" width="7.875" style="2" customWidth="1"/>
    <col min="12046" max="12264" width="9" style="2"/>
    <col min="12265" max="12265" width="4.25" style="2" customWidth="1"/>
    <col min="12266" max="12266" width="5.75" style="2" customWidth="1"/>
    <col min="12267" max="12267" width="7.125" style="2" customWidth="1"/>
    <col min="12268" max="12268" width="1.25" style="2" customWidth="1"/>
    <col min="12269" max="12269" width="6.75" style="2" customWidth="1"/>
    <col min="12270" max="12271" width="1.25" style="2" customWidth="1"/>
    <col min="12272" max="12272" width="6.75" style="2" customWidth="1"/>
    <col min="12273" max="12274" width="1.25" style="2" customWidth="1"/>
    <col min="12275" max="12275" width="6.75" style="2" customWidth="1"/>
    <col min="12276" max="12277" width="1.25" style="2" customWidth="1"/>
    <col min="12278" max="12278" width="6.75" style="2" customWidth="1"/>
    <col min="12279" max="12280" width="1.25" style="2" customWidth="1"/>
    <col min="12281" max="12281" width="6.25" style="2" customWidth="1"/>
    <col min="12282" max="12283" width="1.25" style="2" customWidth="1"/>
    <col min="12284" max="12284" width="6.25" style="2" customWidth="1"/>
    <col min="12285" max="12286" width="1.25" style="2" customWidth="1"/>
    <col min="12287" max="12287" width="6.25" style="2" customWidth="1"/>
    <col min="12288" max="12289" width="1.25" style="2" customWidth="1"/>
    <col min="12290" max="12290" width="6.25" style="2" customWidth="1"/>
    <col min="12291" max="12292" width="1.25" style="2" customWidth="1"/>
    <col min="12293" max="12293" width="6.25" style="2" customWidth="1"/>
    <col min="12294" max="12295" width="1.25" style="2" customWidth="1"/>
    <col min="12296" max="12296" width="6.25" style="2" customWidth="1"/>
    <col min="12297" max="12298" width="1.25" style="2" customWidth="1"/>
    <col min="12299" max="12299" width="6.25" style="2" customWidth="1"/>
    <col min="12300" max="12300" width="1.25" style="2" customWidth="1"/>
    <col min="12301" max="12301" width="7.875" style="2" customWidth="1"/>
    <col min="12302" max="12520" width="9" style="2"/>
    <col min="12521" max="12521" width="4.25" style="2" customWidth="1"/>
    <col min="12522" max="12522" width="5.75" style="2" customWidth="1"/>
    <col min="12523" max="12523" width="7.125" style="2" customWidth="1"/>
    <col min="12524" max="12524" width="1.25" style="2" customWidth="1"/>
    <col min="12525" max="12525" width="6.75" style="2" customWidth="1"/>
    <col min="12526" max="12527" width="1.25" style="2" customWidth="1"/>
    <col min="12528" max="12528" width="6.75" style="2" customWidth="1"/>
    <col min="12529" max="12530" width="1.25" style="2" customWidth="1"/>
    <col min="12531" max="12531" width="6.75" style="2" customWidth="1"/>
    <col min="12532" max="12533" width="1.25" style="2" customWidth="1"/>
    <col min="12534" max="12534" width="6.75" style="2" customWidth="1"/>
    <col min="12535" max="12536" width="1.25" style="2" customWidth="1"/>
    <col min="12537" max="12537" width="6.25" style="2" customWidth="1"/>
    <col min="12538" max="12539" width="1.25" style="2" customWidth="1"/>
    <col min="12540" max="12540" width="6.25" style="2" customWidth="1"/>
    <col min="12541" max="12542" width="1.25" style="2" customWidth="1"/>
    <col min="12543" max="12543" width="6.25" style="2" customWidth="1"/>
    <col min="12544" max="12545" width="1.25" style="2" customWidth="1"/>
    <col min="12546" max="12546" width="6.25" style="2" customWidth="1"/>
    <col min="12547" max="12548" width="1.25" style="2" customWidth="1"/>
    <col min="12549" max="12549" width="6.25" style="2" customWidth="1"/>
    <col min="12550" max="12551" width="1.25" style="2" customWidth="1"/>
    <col min="12552" max="12552" width="6.25" style="2" customWidth="1"/>
    <col min="12553" max="12554" width="1.25" style="2" customWidth="1"/>
    <col min="12555" max="12555" width="6.25" style="2" customWidth="1"/>
    <col min="12556" max="12556" width="1.25" style="2" customWidth="1"/>
    <col min="12557" max="12557" width="7.875" style="2" customWidth="1"/>
    <col min="12558" max="12776" width="9" style="2"/>
    <col min="12777" max="12777" width="4.25" style="2" customWidth="1"/>
    <col min="12778" max="12778" width="5.75" style="2" customWidth="1"/>
    <col min="12779" max="12779" width="7.125" style="2" customWidth="1"/>
    <col min="12780" max="12780" width="1.25" style="2" customWidth="1"/>
    <col min="12781" max="12781" width="6.75" style="2" customWidth="1"/>
    <col min="12782" max="12783" width="1.25" style="2" customWidth="1"/>
    <col min="12784" max="12784" width="6.75" style="2" customWidth="1"/>
    <col min="12785" max="12786" width="1.25" style="2" customWidth="1"/>
    <col min="12787" max="12787" width="6.75" style="2" customWidth="1"/>
    <col min="12788" max="12789" width="1.25" style="2" customWidth="1"/>
    <col min="12790" max="12790" width="6.75" style="2" customWidth="1"/>
    <col min="12791" max="12792" width="1.25" style="2" customWidth="1"/>
    <col min="12793" max="12793" width="6.25" style="2" customWidth="1"/>
    <col min="12794" max="12795" width="1.25" style="2" customWidth="1"/>
    <col min="12796" max="12796" width="6.25" style="2" customWidth="1"/>
    <col min="12797" max="12798" width="1.25" style="2" customWidth="1"/>
    <col min="12799" max="12799" width="6.25" style="2" customWidth="1"/>
    <col min="12800" max="12801" width="1.25" style="2" customWidth="1"/>
    <col min="12802" max="12802" width="6.25" style="2" customWidth="1"/>
    <col min="12803" max="12804" width="1.25" style="2" customWidth="1"/>
    <col min="12805" max="12805" width="6.25" style="2" customWidth="1"/>
    <col min="12806" max="12807" width="1.25" style="2" customWidth="1"/>
    <col min="12808" max="12808" width="6.25" style="2" customWidth="1"/>
    <col min="12809" max="12810" width="1.25" style="2" customWidth="1"/>
    <col min="12811" max="12811" width="6.25" style="2" customWidth="1"/>
    <col min="12812" max="12812" width="1.25" style="2" customWidth="1"/>
    <col min="12813" max="12813" width="7.875" style="2" customWidth="1"/>
    <col min="12814" max="13032" width="9" style="2"/>
    <col min="13033" max="13033" width="4.25" style="2" customWidth="1"/>
    <col min="13034" max="13034" width="5.75" style="2" customWidth="1"/>
    <col min="13035" max="13035" width="7.125" style="2" customWidth="1"/>
    <col min="13036" max="13036" width="1.25" style="2" customWidth="1"/>
    <col min="13037" max="13037" width="6.75" style="2" customWidth="1"/>
    <col min="13038" max="13039" width="1.25" style="2" customWidth="1"/>
    <col min="13040" max="13040" width="6.75" style="2" customWidth="1"/>
    <col min="13041" max="13042" width="1.25" style="2" customWidth="1"/>
    <col min="13043" max="13043" width="6.75" style="2" customWidth="1"/>
    <col min="13044" max="13045" width="1.25" style="2" customWidth="1"/>
    <col min="13046" max="13046" width="6.75" style="2" customWidth="1"/>
    <col min="13047" max="13048" width="1.25" style="2" customWidth="1"/>
    <col min="13049" max="13049" width="6.25" style="2" customWidth="1"/>
    <col min="13050" max="13051" width="1.25" style="2" customWidth="1"/>
    <col min="13052" max="13052" width="6.25" style="2" customWidth="1"/>
    <col min="13053" max="13054" width="1.25" style="2" customWidth="1"/>
    <col min="13055" max="13055" width="6.25" style="2" customWidth="1"/>
    <col min="13056" max="13057" width="1.25" style="2" customWidth="1"/>
    <col min="13058" max="13058" width="6.25" style="2" customWidth="1"/>
    <col min="13059" max="13060" width="1.25" style="2" customWidth="1"/>
    <col min="13061" max="13061" width="6.25" style="2" customWidth="1"/>
    <col min="13062" max="13063" width="1.25" style="2" customWidth="1"/>
    <col min="13064" max="13064" width="6.25" style="2" customWidth="1"/>
    <col min="13065" max="13066" width="1.25" style="2" customWidth="1"/>
    <col min="13067" max="13067" width="6.25" style="2" customWidth="1"/>
    <col min="13068" max="13068" width="1.25" style="2" customWidth="1"/>
    <col min="13069" max="13069" width="7.875" style="2" customWidth="1"/>
    <col min="13070" max="13288" width="9" style="2"/>
    <col min="13289" max="13289" width="4.25" style="2" customWidth="1"/>
    <col min="13290" max="13290" width="5.75" style="2" customWidth="1"/>
    <col min="13291" max="13291" width="7.125" style="2" customWidth="1"/>
    <col min="13292" max="13292" width="1.25" style="2" customWidth="1"/>
    <col min="13293" max="13293" width="6.75" style="2" customWidth="1"/>
    <col min="13294" max="13295" width="1.25" style="2" customWidth="1"/>
    <col min="13296" max="13296" width="6.75" style="2" customWidth="1"/>
    <col min="13297" max="13298" width="1.25" style="2" customWidth="1"/>
    <col min="13299" max="13299" width="6.75" style="2" customWidth="1"/>
    <col min="13300" max="13301" width="1.25" style="2" customWidth="1"/>
    <col min="13302" max="13302" width="6.75" style="2" customWidth="1"/>
    <col min="13303" max="13304" width="1.25" style="2" customWidth="1"/>
    <col min="13305" max="13305" width="6.25" style="2" customWidth="1"/>
    <col min="13306" max="13307" width="1.25" style="2" customWidth="1"/>
    <col min="13308" max="13308" width="6.25" style="2" customWidth="1"/>
    <col min="13309" max="13310" width="1.25" style="2" customWidth="1"/>
    <col min="13311" max="13311" width="6.25" style="2" customWidth="1"/>
    <col min="13312" max="13313" width="1.25" style="2" customWidth="1"/>
    <col min="13314" max="13314" width="6.25" style="2" customWidth="1"/>
    <col min="13315" max="13316" width="1.25" style="2" customWidth="1"/>
    <col min="13317" max="13317" width="6.25" style="2" customWidth="1"/>
    <col min="13318" max="13319" width="1.25" style="2" customWidth="1"/>
    <col min="13320" max="13320" width="6.25" style="2" customWidth="1"/>
    <col min="13321" max="13322" width="1.25" style="2" customWidth="1"/>
    <col min="13323" max="13323" width="6.25" style="2" customWidth="1"/>
    <col min="13324" max="13324" width="1.25" style="2" customWidth="1"/>
    <col min="13325" max="13325" width="7.875" style="2" customWidth="1"/>
    <col min="13326" max="13544" width="9" style="2"/>
    <col min="13545" max="13545" width="4.25" style="2" customWidth="1"/>
    <col min="13546" max="13546" width="5.75" style="2" customWidth="1"/>
    <col min="13547" max="13547" width="7.125" style="2" customWidth="1"/>
    <col min="13548" max="13548" width="1.25" style="2" customWidth="1"/>
    <col min="13549" max="13549" width="6.75" style="2" customWidth="1"/>
    <col min="13550" max="13551" width="1.25" style="2" customWidth="1"/>
    <col min="13552" max="13552" width="6.75" style="2" customWidth="1"/>
    <col min="13553" max="13554" width="1.25" style="2" customWidth="1"/>
    <col min="13555" max="13555" width="6.75" style="2" customWidth="1"/>
    <col min="13556" max="13557" width="1.25" style="2" customWidth="1"/>
    <col min="13558" max="13558" width="6.75" style="2" customWidth="1"/>
    <col min="13559" max="13560" width="1.25" style="2" customWidth="1"/>
    <col min="13561" max="13561" width="6.25" style="2" customWidth="1"/>
    <col min="13562" max="13563" width="1.25" style="2" customWidth="1"/>
    <col min="13564" max="13564" width="6.25" style="2" customWidth="1"/>
    <col min="13565" max="13566" width="1.25" style="2" customWidth="1"/>
    <col min="13567" max="13567" width="6.25" style="2" customWidth="1"/>
    <col min="13568" max="13569" width="1.25" style="2" customWidth="1"/>
    <col min="13570" max="13570" width="6.25" style="2" customWidth="1"/>
    <col min="13571" max="13572" width="1.25" style="2" customWidth="1"/>
    <col min="13573" max="13573" width="6.25" style="2" customWidth="1"/>
    <col min="13574" max="13575" width="1.25" style="2" customWidth="1"/>
    <col min="13576" max="13576" width="6.25" style="2" customWidth="1"/>
    <col min="13577" max="13578" width="1.25" style="2" customWidth="1"/>
    <col min="13579" max="13579" width="6.25" style="2" customWidth="1"/>
    <col min="13580" max="13580" width="1.25" style="2" customWidth="1"/>
    <col min="13581" max="13581" width="7.875" style="2" customWidth="1"/>
    <col min="13582" max="13800" width="9" style="2"/>
    <col min="13801" max="13801" width="4.25" style="2" customWidth="1"/>
    <col min="13802" max="13802" width="5.75" style="2" customWidth="1"/>
    <col min="13803" max="13803" width="7.125" style="2" customWidth="1"/>
    <col min="13804" max="13804" width="1.25" style="2" customWidth="1"/>
    <col min="13805" max="13805" width="6.75" style="2" customWidth="1"/>
    <col min="13806" max="13807" width="1.25" style="2" customWidth="1"/>
    <col min="13808" max="13808" width="6.75" style="2" customWidth="1"/>
    <col min="13809" max="13810" width="1.25" style="2" customWidth="1"/>
    <col min="13811" max="13811" width="6.75" style="2" customWidth="1"/>
    <col min="13812" max="13813" width="1.25" style="2" customWidth="1"/>
    <col min="13814" max="13814" width="6.75" style="2" customWidth="1"/>
    <col min="13815" max="13816" width="1.25" style="2" customWidth="1"/>
    <col min="13817" max="13817" width="6.25" style="2" customWidth="1"/>
    <col min="13818" max="13819" width="1.25" style="2" customWidth="1"/>
    <col min="13820" max="13820" width="6.25" style="2" customWidth="1"/>
    <col min="13821" max="13822" width="1.25" style="2" customWidth="1"/>
    <col min="13823" max="13823" width="6.25" style="2" customWidth="1"/>
    <col min="13824" max="13825" width="1.25" style="2" customWidth="1"/>
    <col min="13826" max="13826" width="6.25" style="2" customWidth="1"/>
    <col min="13827" max="13828" width="1.25" style="2" customWidth="1"/>
    <col min="13829" max="13829" width="6.25" style="2" customWidth="1"/>
    <col min="13830" max="13831" width="1.25" style="2" customWidth="1"/>
    <col min="13832" max="13832" width="6.25" style="2" customWidth="1"/>
    <col min="13833" max="13834" width="1.25" style="2" customWidth="1"/>
    <col min="13835" max="13835" width="6.25" style="2" customWidth="1"/>
    <col min="13836" max="13836" width="1.25" style="2" customWidth="1"/>
    <col min="13837" max="13837" width="7.875" style="2" customWidth="1"/>
    <col min="13838" max="14056" width="9" style="2"/>
    <col min="14057" max="14057" width="4.25" style="2" customWidth="1"/>
    <col min="14058" max="14058" width="5.75" style="2" customWidth="1"/>
    <col min="14059" max="14059" width="7.125" style="2" customWidth="1"/>
    <col min="14060" max="14060" width="1.25" style="2" customWidth="1"/>
    <col min="14061" max="14061" width="6.75" style="2" customWidth="1"/>
    <col min="14062" max="14063" width="1.25" style="2" customWidth="1"/>
    <col min="14064" max="14064" width="6.75" style="2" customWidth="1"/>
    <col min="14065" max="14066" width="1.25" style="2" customWidth="1"/>
    <col min="14067" max="14067" width="6.75" style="2" customWidth="1"/>
    <col min="14068" max="14069" width="1.25" style="2" customWidth="1"/>
    <col min="14070" max="14070" width="6.75" style="2" customWidth="1"/>
    <col min="14071" max="14072" width="1.25" style="2" customWidth="1"/>
    <col min="14073" max="14073" width="6.25" style="2" customWidth="1"/>
    <col min="14074" max="14075" width="1.25" style="2" customWidth="1"/>
    <col min="14076" max="14076" width="6.25" style="2" customWidth="1"/>
    <col min="14077" max="14078" width="1.25" style="2" customWidth="1"/>
    <col min="14079" max="14079" width="6.25" style="2" customWidth="1"/>
    <col min="14080" max="14081" width="1.25" style="2" customWidth="1"/>
    <col min="14082" max="14082" width="6.25" style="2" customWidth="1"/>
    <col min="14083" max="14084" width="1.25" style="2" customWidth="1"/>
    <col min="14085" max="14085" width="6.25" style="2" customWidth="1"/>
    <col min="14086" max="14087" width="1.25" style="2" customWidth="1"/>
    <col min="14088" max="14088" width="6.25" style="2" customWidth="1"/>
    <col min="14089" max="14090" width="1.25" style="2" customWidth="1"/>
    <col min="14091" max="14091" width="6.25" style="2" customWidth="1"/>
    <col min="14092" max="14092" width="1.25" style="2" customWidth="1"/>
    <col min="14093" max="14093" width="7.875" style="2" customWidth="1"/>
    <col min="14094" max="14312" width="9" style="2"/>
    <col min="14313" max="14313" width="4.25" style="2" customWidth="1"/>
    <col min="14314" max="14314" width="5.75" style="2" customWidth="1"/>
    <col min="14315" max="14315" width="7.125" style="2" customWidth="1"/>
    <col min="14316" max="14316" width="1.25" style="2" customWidth="1"/>
    <col min="14317" max="14317" width="6.75" style="2" customWidth="1"/>
    <col min="14318" max="14319" width="1.25" style="2" customWidth="1"/>
    <col min="14320" max="14320" width="6.75" style="2" customWidth="1"/>
    <col min="14321" max="14322" width="1.25" style="2" customWidth="1"/>
    <col min="14323" max="14323" width="6.75" style="2" customWidth="1"/>
    <col min="14324" max="14325" width="1.25" style="2" customWidth="1"/>
    <col min="14326" max="14326" width="6.75" style="2" customWidth="1"/>
    <col min="14327" max="14328" width="1.25" style="2" customWidth="1"/>
    <col min="14329" max="14329" width="6.25" style="2" customWidth="1"/>
    <col min="14330" max="14331" width="1.25" style="2" customWidth="1"/>
    <col min="14332" max="14332" width="6.25" style="2" customWidth="1"/>
    <col min="14333" max="14334" width="1.25" style="2" customWidth="1"/>
    <col min="14335" max="14335" width="6.25" style="2" customWidth="1"/>
    <col min="14336" max="14337" width="1.25" style="2" customWidth="1"/>
    <col min="14338" max="14338" width="6.25" style="2" customWidth="1"/>
    <col min="14339" max="14340" width="1.25" style="2" customWidth="1"/>
    <col min="14341" max="14341" width="6.25" style="2" customWidth="1"/>
    <col min="14342" max="14343" width="1.25" style="2" customWidth="1"/>
    <col min="14344" max="14344" width="6.25" style="2" customWidth="1"/>
    <col min="14345" max="14346" width="1.25" style="2" customWidth="1"/>
    <col min="14347" max="14347" width="6.25" style="2" customWidth="1"/>
    <col min="14348" max="14348" width="1.25" style="2" customWidth="1"/>
    <col min="14349" max="14349" width="7.875" style="2" customWidth="1"/>
    <col min="14350" max="14568" width="9" style="2"/>
    <col min="14569" max="14569" width="4.25" style="2" customWidth="1"/>
    <col min="14570" max="14570" width="5.75" style="2" customWidth="1"/>
    <col min="14571" max="14571" width="7.125" style="2" customWidth="1"/>
    <col min="14572" max="14572" width="1.25" style="2" customWidth="1"/>
    <col min="14573" max="14573" width="6.75" style="2" customWidth="1"/>
    <col min="14574" max="14575" width="1.25" style="2" customWidth="1"/>
    <col min="14576" max="14576" width="6.75" style="2" customWidth="1"/>
    <col min="14577" max="14578" width="1.25" style="2" customWidth="1"/>
    <col min="14579" max="14579" width="6.75" style="2" customWidth="1"/>
    <col min="14580" max="14581" width="1.25" style="2" customWidth="1"/>
    <col min="14582" max="14582" width="6.75" style="2" customWidth="1"/>
    <col min="14583" max="14584" width="1.25" style="2" customWidth="1"/>
    <col min="14585" max="14585" width="6.25" style="2" customWidth="1"/>
    <col min="14586" max="14587" width="1.25" style="2" customWidth="1"/>
    <col min="14588" max="14588" width="6.25" style="2" customWidth="1"/>
    <col min="14589" max="14590" width="1.25" style="2" customWidth="1"/>
    <col min="14591" max="14591" width="6.25" style="2" customWidth="1"/>
    <col min="14592" max="14593" width="1.25" style="2" customWidth="1"/>
    <col min="14594" max="14594" width="6.25" style="2" customWidth="1"/>
    <col min="14595" max="14596" width="1.25" style="2" customWidth="1"/>
    <col min="14597" max="14597" width="6.25" style="2" customWidth="1"/>
    <col min="14598" max="14599" width="1.25" style="2" customWidth="1"/>
    <col min="14600" max="14600" width="6.25" style="2" customWidth="1"/>
    <col min="14601" max="14602" width="1.25" style="2" customWidth="1"/>
    <col min="14603" max="14603" width="6.25" style="2" customWidth="1"/>
    <col min="14604" max="14604" width="1.25" style="2" customWidth="1"/>
    <col min="14605" max="14605" width="7.875" style="2" customWidth="1"/>
    <col min="14606" max="14824" width="9" style="2"/>
    <col min="14825" max="14825" width="4.25" style="2" customWidth="1"/>
    <col min="14826" max="14826" width="5.75" style="2" customWidth="1"/>
    <col min="14827" max="14827" width="7.125" style="2" customWidth="1"/>
    <col min="14828" max="14828" width="1.25" style="2" customWidth="1"/>
    <col min="14829" max="14829" width="6.75" style="2" customWidth="1"/>
    <col min="14830" max="14831" width="1.25" style="2" customWidth="1"/>
    <col min="14832" max="14832" width="6.75" style="2" customWidth="1"/>
    <col min="14833" max="14834" width="1.25" style="2" customWidth="1"/>
    <col min="14835" max="14835" width="6.75" style="2" customWidth="1"/>
    <col min="14836" max="14837" width="1.25" style="2" customWidth="1"/>
    <col min="14838" max="14838" width="6.75" style="2" customWidth="1"/>
    <col min="14839" max="14840" width="1.25" style="2" customWidth="1"/>
    <col min="14841" max="14841" width="6.25" style="2" customWidth="1"/>
    <col min="14842" max="14843" width="1.25" style="2" customWidth="1"/>
    <col min="14844" max="14844" width="6.25" style="2" customWidth="1"/>
    <col min="14845" max="14846" width="1.25" style="2" customWidth="1"/>
    <col min="14847" max="14847" width="6.25" style="2" customWidth="1"/>
    <col min="14848" max="14849" width="1.25" style="2" customWidth="1"/>
    <col min="14850" max="14850" width="6.25" style="2" customWidth="1"/>
    <col min="14851" max="14852" width="1.25" style="2" customWidth="1"/>
    <col min="14853" max="14853" width="6.25" style="2" customWidth="1"/>
    <col min="14854" max="14855" width="1.25" style="2" customWidth="1"/>
    <col min="14856" max="14856" width="6.25" style="2" customWidth="1"/>
    <col min="14857" max="14858" width="1.25" style="2" customWidth="1"/>
    <col min="14859" max="14859" width="6.25" style="2" customWidth="1"/>
    <col min="14860" max="14860" width="1.25" style="2" customWidth="1"/>
    <col min="14861" max="14861" width="7.875" style="2" customWidth="1"/>
    <col min="14862" max="15080" width="9" style="2"/>
    <col min="15081" max="15081" width="4.25" style="2" customWidth="1"/>
    <col min="15082" max="15082" width="5.75" style="2" customWidth="1"/>
    <col min="15083" max="15083" width="7.125" style="2" customWidth="1"/>
    <col min="15084" max="15084" width="1.25" style="2" customWidth="1"/>
    <col min="15085" max="15085" width="6.75" style="2" customWidth="1"/>
    <col min="15086" max="15087" width="1.25" style="2" customWidth="1"/>
    <col min="15088" max="15088" width="6.75" style="2" customWidth="1"/>
    <col min="15089" max="15090" width="1.25" style="2" customWidth="1"/>
    <col min="15091" max="15091" width="6.75" style="2" customWidth="1"/>
    <col min="15092" max="15093" width="1.25" style="2" customWidth="1"/>
    <col min="15094" max="15094" width="6.75" style="2" customWidth="1"/>
    <col min="15095" max="15096" width="1.25" style="2" customWidth="1"/>
    <col min="15097" max="15097" width="6.25" style="2" customWidth="1"/>
    <col min="15098" max="15099" width="1.25" style="2" customWidth="1"/>
    <col min="15100" max="15100" width="6.25" style="2" customWidth="1"/>
    <col min="15101" max="15102" width="1.25" style="2" customWidth="1"/>
    <col min="15103" max="15103" width="6.25" style="2" customWidth="1"/>
    <col min="15104" max="15105" width="1.25" style="2" customWidth="1"/>
    <col min="15106" max="15106" width="6.25" style="2" customWidth="1"/>
    <col min="15107" max="15108" width="1.25" style="2" customWidth="1"/>
    <col min="15109" max="15109" width="6.25" style="2" customWidth="1"/>
    <col min="15110" max="15111" width="1.25" style="2" customWidth="1"/>
    <col min="15112" max="15112" width="6.25" style="2" customWidth="1"/>
    <col min="15113" max="15114" width="1.25" style="2" customWidth="1"/>
    <col min="15115" max="15115" width="6.25" style="2" customWidth="1"/>
    <col min="15116" max="15116" width="1.25" style="2" customWidth="1"/>
    <col min="15117" max="15117" width="7.875" style="2" customWidth="1"/>
    <col min="15118" max="15336" width="9" style="2"/>
    <col min="15337" max="15337" width="4.25" style="2" customWidth="1"/>
    <col min="15338" max="15338" width="5.75" style="2" customWidth="1"/>
    <col min="15339" max="15339" width="7.125" style="2" customWidth="1"/>
    <col min="15340" max="15340" width="1.25" style="2" customWidth="1"/>
    <col min="15341" max="15341" width="6.75" style="2" customWidth="1"/>
    <col min="15342" max="15343" width="1.25" style="2" customWidth="1"/>
    <col min="15344" max="15344" width="6.75" style="2" customWidth="1"/>
    <col min="15345" max="15346" width="1.25" style="2" customWidth="1"/>
    <col min="15347" max="15347" width="6.75" style="2" customWidth="1"/>
    <col min="15348" max="15349" width="1.25" style="2" customWidth="1"/>
    <col min="15350" max="15350" width="6.75" style="2" customWidth="1"/>
    <col min="15351" max="15352" width="1.25" style="2" customWidth="1"/>
    <col min="15353" max="15353" width="6.25" style="2" customWidth="1"/>
    <col min="15354" max="15355" width="1.25" style="2" customWidth="1"/>
    <col min="15356" max="15356" width="6.25" style="2" customWidth="1"/>
    <col min="15357" max="15358" width="1.25" style="2" customWidth="1"/>
    <col min="15359" max="15359" width="6.25" style="2" customWidth="1"/>
    <col min="15360" max="15361" width="1.25" style="2" customWidth="1"/>
    <col min="15362" max="15362" width="6.25" style="2" customWidth="1"/>
    <col min="15363" max="15364" width="1.25" style="2" customWidth="1"/>
    <col min="15365" max="15365" width="6.25" style="2" customWidth="1"/>
    <col min="15366" max="15367" width="1.25" style="2" customWidth="1"/>
    <col min="15368" max="15368" width="6.25" style="2" customWidth="1"/>
    <col min="15369" max="15370" width="1.25" style="2" customWidth="1"/>
    <col min="15371" max="15371" width="6.25" style="2" customWidth="1"/>
    <col min="15372" max="15372" width="1.25" style="2" customWidth="1"/>
    <col min="15373" max="15373" width="7.875" style="2" customWidth="1"/>
    <col min="15374" max="15592" width="9" style="2"/>
    <col min="15593" max="15593" width="4.25" style="2" customWidth="1"/>
    <col min="15594" max="15594" width="5.75" style="2" customWidth="1"/>
    <col min="15595" max="15595" width="7.125" style="2" customWidth="1"/>
    <col min="15596" max="15596" width="1.25" style="2" customWidth="1"/>
    <col min="15597" max="15597" width="6.75" style="2" customWidth="1"/>
    <col min="15598" max="15599" width="1.25" style="2" customWidth="1"/>
    <col min="15600" max="15600" width="6.75" style="2" customWidth="1"/>
    <col min="15601" max="15602" width="1.25" style="2" customWidth="1"/>
    <col min="15603" max="15603" width="6.75" style="2" customWidth="1"/>
    <col min="15604" max="15605" width="1.25" style="2" customWidth="1"/>
    <col min="15606" max="15606" width="6.75" style="2" customWidth="1"/>
    <col min="15607" max="15608" width="1.25" style="2" customWidth="1"/>
    <col min="15609" max="15609" width="6.25" style="2" customWidth="1"/>
    <col min="15610" max="15611" width="1.25" style="2" customWidth="1"/>
    <col min="15612" max="15612" width="6.25" style="2" customWidth="1"/>
    <col min="15613" max="15614" width="1.25" style="2" customWidth="1"/>
    <col min="15615" max="15615" width="6.25" style="2" customWidth="1"/>
    <col min="15616" max="15617" width="1.25" style="2" customWidth="1"/>
    <col min="15618" max="15618" width="6.25" style="2" customWidth="1"/>
    <col min="15619" max="15620" width="1.25" style="2" customWidth="1"/>
    <col min="15621" max="15621" width="6.25" style="2" customWidth="1"/>
    <col min="15622" max="15623" width="1.25" style="2" customWidth="1"/>
    <col min="15624" max="15624" width="6.25" style="2" customWidth="1"/>
    <col min="15625" max="15626" width="1.25" style="2" customWidth="1"/>
    <col min="15627" max="15627" width="6.25" style="2" customWidth="1"/>
    <col min="15628" max="15628" width="1.25" style="2" customWidth="1"/>
    <col min="15629" max="15629" width="7.875" style="2" customWidth="1"/>
    <col min="15630" max="15848" width="9" style="2"/>
    <col min="15849" max="15849" width="4.25" style="2" customWidth="1"/>
    <col min="15850" max="15850" width="5.75" style="2" customWidth="1"/>
    <col min="15851" max="15851" width="7.125" style="2" customWidth="1"/>
    <col min="15852" max="15852" width="1.25" style="2" customWidth="1"/>
    <col min="15853" max="15853" width="6.75" style="2" customWidth="1"/>
    <col min="15854" max="15855" width="1.25" style="2" customWidth="1"/>
    <col min="15856" max="15856" width="6.75" style="2" customWidth="1"/>
    <col min="15857" max="15858" width="1.25" style="2" customWidth="1"/>
    <col min="15859" max="15859" width="6.75" style="2" customWidth="1"/>
    <col min="15860" max="15861" width="1.25" style="2" customWidth="1"/>
    <col min="15862" max="15862" width="6.75" style="2" customWidth="1"/>
    <col min="15863" max="15864" width="1.25" style="2" customWidth="1"/>
    <col min="15865" max="15865" width="6.25" style="2" customWidth="1"/>
    <col min="15866" max="15867" width="1.25" style="2" customWidth="1"/>
    <col min="15868" max="15868" width="6.25" style="2" customWidth="1"/>
    <col min="15869" max="15870" width="1.25" style="2" customWidth="1"/>
    <col min="15871" max="15871" width="6.25" style="2" customWidth="1"/>
    <col min="15872" max="15873" width="1.25" style="2" customWidth="1"/>
    <col min="15874" max="15874" width="6.25" style="2" customWidth="1"/>
    <col min="15875" max="15876" width="1.25" style="2" customWidth="1"/>
    <col min="15877" max="15877" width="6.25" style="2" customWidth="1"/>
    <col min="15878" max="15879" width="1.25" style="2" customWidth="1"/>
    <col min="15880" max="15880" width="6.25" style="2" customWidth="1"/>
    <col min="15881" max="15882" width="1.25" style="2" customWidth="1"/>
    <col min="15883" max="15883" width="6.25" style="2" customWidth="1"/>
    <col min="15884" max="15884" width="1.25" style="2" customWidth="1"/>
    <col min="15885" max="15885" width="7.875" style="2" customWidth="1"/>
    <col min="15886" max="16104" width="9" style="2"/>
    <col min="16105" max="16105" width="4.25" style="2" customWidth="1"/>
    <col min="16106" max="16106" width="5.75" style="2" customWidth="1"/>
    <col min="16107" max="16107" width="7.125" style="2" customWidth="1"/>
    <col min="16108" max="16108" width="1.25" style="2" customWidth="1"/>
    <col min="16109" max="16109" width="6.75" style="2" customWidth="1"/>
    <col min="16110" max="16111" width="1.25" style="2" customWidth="1"/>
    <col min="16112" max="16112" width="6.75" style="2" customWidth="1"/>
    <col min="16113" max="16114" width="1.25" style="2" customWidth="1"/>
    <col min="16115" max="16115" width="6.75" style="2" customWidth="1"/>
    <col min="16116" max="16117" width="1.25" style="2" customWidth="1"/>
    <col min="16118" max="16118" width="6.75" style="2" customWidth="1"/>
    <col min="16119" max="16120" width="1.25" style="2" customWidth="1"/>
    <col min="16121" max="16121" width="6.25" style="2" customWidth="1"/>
    <col min="16122" max="16123" width="1.25" style="2" customWidth="1"/>
    <col min="16124" max="16124" width="6.25" style="2" customWidth="1"/>
    <col min="16125" max="16126" width="1.25" style="2" customWidth="1"/>
    <col min="16127" max="16127" width="6.25" style="2" customWidth="1"/>
    <col min="16128" max="16129" width="1.25" style="2" customWidth="1"/>
    <col min="16130" max="16130" width="6.25" style="2" customWidth="1"/>
    <col min="16131" max="16132" width="1.25" style="2" customWidth="1"/>
    <col min="16133" max="16133" width="6.25" style="2" customWidth="1"/>
    <col min="16134" max="16135" width="1.25" style="2" customWidth="1"/>
    <col min="16136" max="16136" width="6.25" style="2" customWidth="1"/>
    <col min="16137" max="16138" width="1.25" style="2" customWidth="1"/>
    <col min="16139" max="16139" width="6.25" style="2" customWidth="1"/>
    <col min="16140" max="16140" width="1.25" style="2" customWidth="1"/>
    <col min="16141" max="16141" width="7.875" style="2" customWidth="1"/>
    <col min="16142" max="16384" width="9" style="2"/>
  </cols>
  <sheetData>
    <row r="1" spans="1:15" ht="17.2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12.75" customHeight="1" x14ac:dyDescent="0.15"/>
    <row r="3" spans="1:15" s="8" customFormat="1" ht="11.45" customHeight="1" x14ac:dyDescent="0.15">
      <c r="A3" s="3"/>
      <c r="B3" s="4"/>
      <c r="C3" s="4"/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  <c r="K3" s="6" t="s">
        <v>8</v>
      </c>
      <c r="L3" s="6" t="s">
        <v>9</v>
      </c>
      <c r="M3" s="7"/>
    </row>
    <row r="4" spans="1:15" s="8" customFormat="1" ht="23.1" customHeight="1" x14ac:dyDescent="0.15">
      <c r="A4" s="9"/>
      <c r="B4" s="10"/>
      <c r="C4" s="10"/>
      <c r="D4" s="11"/>
      <c r="E4" s="11"/>
      <c r="F4" s="11"/>
      <c r="G4" s="11"/>
      <c r="H4" s="11"/>
      <c r="I4" s="11"/>
      <c r="J4" s="12"/>
      <c r="K4" s="12"/>
      <c r="L4" s="12"/>
      <c r="M4" s="13" t="s">
        <v>10</v>
      </c>
    </row>
    <row r="5" spans="1:15" s="8" customFormat="1" ht="12" customHeight="1" x14ac:dyDescent="0.15">
      <c r="A5" s="14" t="s">
        <v>11</v>
      </c>
      <c r="B5" s="15" t="s">
        <v>12</v>
      </c>
      <c r="C5" s="16"/>
      <c r="D5" s="17">
        <v>1229843</v>
      </c>
      <c r="E5" s="17">
        <v>1236175</v>
      </c>
      <c r="F5" s="17">
        <v>813126</v>
      </c>
      <c r="G5" s="17">
        <v>909299</v>
      </c>
      <c r="H5" s="17">
        <v>815340</v>
      </c>
      <c r="I5" s="17">
        <v>856484</v>
      </c>
      <c r="J5" s="18">
        <v>859529</v>
      </c>
      <c r="K5" s="18">
        <v>819623</v>
      </c>
      <c r="L5" s="18">
        <v>792098</v>
      </c>
      <c r="M5" s="19">
        <f>(L5/K5-1)*100</f>
        <v>-3.358251293582537</v>
      </c>
    </row>
    <row r="6" spans="1:15" s="8" customFormat="1" ht="12" customHeight="1" x14ac:dyDescent="0.15">
      <c r="A6" s="20"/>
      <c r="B6" s="21" t="s">
        <v>13</v>
      </c>
      <c r="C6" s="22" t="s">
        <v>14</v>
      </c>
      <c r="D6" s="23">
        <v>752205</v>
      </c>
      <c r="E6" s="23">
        <v>1044946</v>
      </c>
      <c r="F6" s="23">
        <v>690736</v>
      </c>
      <c r="G6" s="23">
        <v>806400</v>
      </c>
      <c r="H6" s="23">
        <v>734987</v>
      </c>
      <c r="I6" s="23">
        <v>779374</v>
      </c>
      <c r="J6" s="24">
        <v>783892</v>
      </c>
      <c r="K6" s="24">
        <v>748913</v>
      </c>
      <c r="L6" s="24">
        <v>730782</v>
      </c>
      <c r="M6" s="25">
        <f t="shared" ref="M6:M11" si="0">(L6/K6-1)*100</f>
        <v>-2.4209754671103312</v>
      </c>
    </row>
    <row r="7" spans="1:15" s="8" customFormat="1" ht="12" customHeight="1" x14ac:dyDescent="0.15">
      <c r="A7" s="20"/>
      <c r="B7" s="26"/>
      <c r="C7" s="27" t="s">
        <v>15</v>
      </c>
      <c r="D7" s="28">
        <v>477638</v>
      </c>
      <c r="E7" s="28">
        <v>191229</v>
      </c>
      <c r="F7" s="28">
        <v>122390</v>
      </c>
      <c r="G7" s="28">
        <v>102899</v>
      </c>
      <c r="H7" s="28">
        <v>80353</v>
      </c>
      <c r="I7" s="28">
        <v>77110</v>
      </c>
      <c r="J7" s="29">
        <v>75637</v>
      </c>
      <c r="K7" s="29">
        <v>70710</v>
      </c>
      <c r="L7" s="29">
        <v>61316</v>
      </c>
      <c r="M7" s="30">
        <f t="shared" si="0"/>
        <v>-13.285249611087547</v>
      </c>
    </row>
    <row r="8" spans="1:15" s="8" customFormat="1" ht="12" customHeight="1" x14ac:dyDescent="0.15">
      <c r="A8" s="20"/>
      <c r="B8" s="5" t="s">
        <v>16</v>
      </c>
      <c r="C8" s="22" t="s">
        <v>17</v>
      </c>
      <c r="D8" s="23">
        <v>451522</v>
      </c>
      <c r="E8" s="23">
        <v>353267</v>
      </c>
      <c r="F8" s="23">
        <v>305221</v>
      </c>
      <c r="G8" s="23">
        <v>283366</v>
      </c>
      <c r="H8" s="23">
        <v>261088</v>
      </c>
      <c r="I8" s="23">
        <v>285575</v>
      </c>
      <c r="J8" s="24">
        <v>253287</v>
      </c>
      <c r="K8" s="24">
        <v>224352</v>
      </c>
      <c r="L8" s="24">
        <v>218132</v>
      </c>
      <c r="M8" s="31">
        <f t="shared" si="0"/>
        <v>-2.7724290400798712</v>
      </c>
    </row>
    <row r="9" spans="1:15" s="8" customFormat="1" ht="12" customHeight="1" x14ac:dyDescent="0.15">
      <c r="A9" s="20"/>
      <c r="B9" s="32"/>
      <c r="C9" s="33" t="s">
        <v>18</v>
      </c>
      <c r="D9" s="34">
        <v>345291</v>
      </c>
      <c r="E9" s="34">
        <v>369067</v>
      </c>
      <c r="F9" s="34">
        <v>201888</v>
      </c>
      <c r="G9" s="34">
        <v>241201</v>
      </c>
      <c r="H9" s="34">
        <v>240268</v>
      </c>
      <c r="I9" s="34">
        <v>243944</v>
      </c>
      <c r="J9" s="35">
        <v>255487</v>
      </c>
      <c r="K9" s="35">
        <v>246299</v>
      </c>
      <c r="L9" s="35">
        <v>225309</v>
      </c>
      <c r="M9" s="31">
        <f t="shared" si="0"/>
        <v>-8.5221620875440056</v>
      </c>
    </row>
    <row r="10" spans="1:15" s="8" customFormat="1" ht="12" customHeight="1" x14ac:dyDescent="0.15">
      <c r="A10" s="20"/>
      <c r="B10" s="32"/>
      <c r="C10" s="33" t="s">
        <v>19</v>
      </c>
      <c r="D10" s="34">
        <v>421332</v>
      </c>
      <c r="E10" s="34">
        <v>504294</v>
      </c>
      <c r="F10" s="34">
        <v>298014</v>
      </c>
      <c r="G10" s="34">
        <v>378718</v>
      </c>
      <c r="H10" s="34">
        <v>306753</v>
      </c>
      <c r="I10" s="34">
        <v>321376</v>
      </c>
      <c r="J10" s="35">
        <v>345080</v>
      </c>
      <c r="K10" s="35">
        <v>343894</v>
      </c>
      <c r="L10" s="35">
        <v>342044</v>
      </c>
      <c r="M10" s="31">
        <f t="shared" si="0"/>
        <v>-0.53795646332881475</v>
      </c>
    </row>
    <row r="11" spans="1:15" s="8" customFormat="1" ht="12" customHeight="1" x14ac:dyDescent="0.15">
      <c r="A11" s="20"/>
      <c r="B11" s="11"/>
      <c r="C11" s="27" t="s">
        <v>20</v>
      </c>
      <c r="D11" s="28">
        <v>11698</v>
      </c>
      <c r="E11" s="28">
        <v>9547</v>
      </c>
      <c r="F11" s="28">
        <v>8003</v>
      </c>
      <c r="G11" s="28">
        <v>6014</v>
      </c>
      <c r="H11" s="28">
        <v>7231</v>
      </c>
      <c r="I11" s="28">
        <v>5589</v>
      </c>
      <c r="J11" s="29">
        <v>5675</v>
      </c>
      <c r="K11" s="29">
        <v>5078</v>
      </c>
      <c r="L11" s="29">
        <v>6613</v>
      </c>
      <c r="M11" s="31">
        <f t="shared" si="0"/>
        <v>30.228436392280432</v>
      </c>
    </row>
    <row r="12" spans="1:15" s="8" customFormat="1" ht="12" customHeight="1" x14ac:dyDescent="0.15">
      <c r="A12" s="20"/>
      <c r="B12" s="21" t="s">
        <v>21</v>
      </c>
      <c r="C12" s="22" t="s">
        <v>22</v>
      </c>
      <c r="D12" s="36">
        <v>45.2</v>
      </c>
      <c r="E12" s="36">
        <f t="shared" ref="E12:L12" si="1">E13/(E13+E14)*100</f>
        <v>43.913523570691851</v>
      </c>
      <c r="F12" s="36">
        <f t="shared" si="1"/>
        <v>56.588277831479992</v>
      </c>
      <c r="G12" s="36">
        <f t="shared" si="1"/>
        <v>55.462284683036053</v>
      </c>
      <c r="H12" s="36">
        <f t="shared" si="1"/>
        <v>57.558196580567611</v>
      </c>
      <c r="I12" s="36">
        <f t="shared" si="1"/>
        <v>58.650249158186263</v>
      </c>
      <c r="J12" s="36">
        <f t="shared" si="1"/>
        <v>55.598240431678278</v>
      </c>
      <c r="K12" s="36">
        <f t="shared" si="1"/>
        <v>55.443417278431674</v>
      </c>
      <c r="L12" s="36">
        <f t="shared" si="1"/>
        <v>57.092556729091605</v>
      </c>
      <c r="M12" s="25">
        <f>L12-K12</f>
        <v>1.6491394506599306</v>
      </c>
    </row>
    <row r="13" spans="1:15" s="8" customFormat="1" ht="12" customHeight="1" x14ac:dyDescent="0.15">
      <c r="A13" s="20"/>
      <c r="B13" s="37"/>
      <c r="C13" s="33" t="s">
        <v>23</v>
      </c>
      <c r="D13" s="34">
        <v>555814</v>
      </c>
      <c r="E13" s="34">
        <v>542848</v>
      </c>
      <c r="F13" s="34">
        <v>460134</v>
      </c>
      <c r="G13" s="34">
        <v>504318</v>
      </c>
      <c r="H13" s="34">
        <v>469295</v>
      </c>
      <c r="I13" s="34">
        <v>502330</v>
      </c>
      <c r="J13" s="35">
        <v>477883</v>
      </c>
      <c r="K13" s="35">
        <v>454427</v>
      </c>
      <c r="L13" s="35">
        <v>452229</v>
      </c>
      <c r="M13" s="31">
        <f>(L13/K13-1)*100</f>
        <v>-0.48368604858426423</v>
      </c>
    </row>
    <row r="14" spans="1:15" s="8" customFormat="1" ht="12" customHeight="1" x14ac:dyDescent="0.15">
      <c r="A14" s="38" t="s">
        <v>24</v>
      </c>
      <c r="B14" s="26"/>
      <c r="C14" s="27" t="s">
        <v>25</v>
      </c>
      <c r="D14" s="28">
        <v>674029</v>
      </c>
      <c r="E14" s="28">
        <v>693327</v>
      </c>
      <c r="F14" s="28">
        <v>352992</v>
      </c>
      <c r="G14" s="28">
        <v>404981</v>
      </c>
      <c r="H14" s="28">
        <v>346045</v>
      </c>
      <c r="I14" s="28">
        <v>354154</v>
      </c>
      <c r="J14" s="29">
        <v>381646</v>
      </c>
      <c r="K14" s="29">
        <v>365196</v>
      </c>
      <c r="L14" s="29">
        <v>339869</v>
      </c>
      <c r="M14" s="31">
        <f t="shared" ref="M14:M20" si="2">(L14/K14-1)*100</f>
        <v>-6.9351800129245689</v>
      </c>
    </row>
    <row r="15" spans="1:15" s="8" customFormat="1" ht="12" customHeight="1" x14ac:dyDescent="0.15">
      <c r="A15" s="14" t="s">
        <v>26</v>
      </c>
      <c r="B15" s="15" t="s">
        <v>12</v>
      </c>
      <c r="C15" s="16"/>
      <c r="D15" s="17">
        <v>119879</v>
      </c>
      <c r="E15" s="17">
        <v>106593</v>
      </c>
      <c r="F15" s="17">
        <v>72910</v>
      </c>
      <c r="G15" s="17">
        <v>75059</v>
      </c>
      <c r="H15" s="17">
        <v>66454.243000000002</v>
      </c>
      <c r="I15" s="17">
        <v>70666.168000000005</v>
      </c>
      <c r="J15" s="18">
        <v>69009.756999999998</v>
      </c>
      <c r="K15" s="18">
        <v>64177.671999999999</v>
      </c>
      <c r="L15" s="18">
        <v>60868.576999999997</v>
      </c>
      <c r="M15" s="39">
        <f t="shared" si="2"/>
        <v>-5.1561468293832791</v>
      </c>
      <c r="O15" s="40"/>
    </row>
    <row r="16" spans="1:15" s="8" customFormat="1" ht="12" customHeight="1" x14ac:dyDescent="0.15">
      <c r="A16" s="20"/>
      <c r="B16" s="21" t="s">
        <v>13</v>
      </c>
      <c r="C16" s="22" t="s">
        <v>14</v>
      </c>
      <c r="D16" s="23">
        <v>65116</v>
      </c>
      <c r="E16" s="23">
        <v>88446</v>
      </c>
      <c r="F16" s="23">
        <v>61641</v>
      </c>
      <c r="G16" s="23">
        <v>65654</v>
      </c>
      <c r="H16" s="23">
        <v>59315.339</v>
      </c>
      <c r="I16" s="23">
        <v>63678.51</v>
      </c>
      <c r="J16" s="24">
        <v>62439.59</v>
      </c>
      <c r="K16" s="24">
        <v>58178.508000000002</v>
      </c>
      <c r="L16" s="24">
        <v>55696.258000000002</v>
      </c>
      <c r="M16" s="41">
        <f t="shared" si="2"/>
        <v>-4.266609930938758</v>
      </c>
    </row>
    <row r="17" spans="1:15" s="8" customFormat="1" ht="12" customHeight="1" x14ac:dyDescent="0.15">
      <c r="A17" s="20"/>
      <c r="B17" s="26"/>
      <c r="C17" s="27" t="s">
        <v>15</v>
      </c>
      <c r="D17" s="28">
        <v>54763</v>
      </c>
      <c r="E17" s="28">
        <v>18147</v>
      </c>
      <c r="F17" s="28">
        <v>11268</v>
      </c>
      <c r="G17" s="28">
        <v>9405</v>
      </c>
      <c r="H17" s="28">
        <v>7138.9040000000005</v>
      </c>
      <c r="I17" s="28">
        <v>6987.6580000000004</v>
      </c>
      <c r="J17" s="29">
        <v>6570.1670000000004</v>
      </c>
      <c r="K17" s="29">
        <v>5999.1640000000007</v>
      </c>
      <c r="L17" s="29">
        <v>5172.3190000000004</v>
      </c>
      <c r="M17" s="30">
        <f t="shared" si="2"/>
        <v>-13.782670385407037</v>
      </c>
      <c r="O17" s="40"/>
    </row>
    <row r="18" spans="1:15" s="8" customFormat="1" ht="12" customHeight="1" x14ac:dyDescent="0.15">
      <c r="A18" s="20"/>
      <c r="B18" s="5" t="s">
        <v>16</v>
      </c>
      <c r="C18" s="22" t="s">
        <v>17</v>
      </c>
      <c r="D18" s="23">
        <v>63009</v>
      </c>
      <c r="E18" s="23">
        <v>47320</v>
      </c>
      <c r="F18" s="23">
        <v>38533</v>
      </c>
      <c r="G18" s="23">
        <v>34825</v>
      </c>
      <c r="H18" s="23">
        <v>30802.712</v>
      </c>
      <c r="I18" s="23">
        <v>33558.190999999999</v>
      </c>
      <c r="J18" s="24">
        <v>29449.787</v>
      </c>
      <c r="K18" s="24">
        <v>25621.261999999999</v>
      </c>
      <c r="L18" s="24">
        <v>24722.607</v>
      </c>
      <c r="M18" s="41">
        <f t="shared" si="2"/>
        <v>-3.5074579854809551</v>
      </c>
    </row>
    <row r="19" spans="1:15" s="8" customFormat="1" ht="12" customHeight="1" x14ac:dyDescent="0.15">
      <c r="A19" s="20"/>
      <c r="B19" s="32"/>
      <c r="C19" s="33" t="s">
        <v>18</v>
      </c>
      <c r="D19" s="34">
        <v>33520</v>
      </c>
      <c r="E19" s="34">
        <v>34995</v>
      </c>
      <c r="F19" s="34">
        <v>19023</v>
      </c>
      <c r="G19" s="34">
        <v>21502</v>
      </c>
      <c r="H19" s="34">
        <v>21116.282999999999</v>
      </c>
      <c r="I19" s="34">
        <v>21905.661</v>
      </c>
      <c r="J19" s="35">
        <v>22815.103999999999</v>
      </c>
      <c r="K19" s="35">
        <v>21720.681</v>
      </c>
      <c r="L19" s="35">
        <v>19644.133999999998</v>
      </c>
      <c r="M19" s="31">
        <f t="shared" si="2"/>
        <v>-9.560229718396041</v>
      </c>
    </row>
    <row r="20" spans="1:15" s="8" customFormat="1" ht="12" customHeight="1" x14ac:dyDescent="0.15">
      <c r="A20" s="20"/>
      <c r="B20" s="32"/>
      <c r="C20" s="33" t="s">
        <v>19</v>
      </c>
      <c r="D20" s="34">
        <v>22526</v>
      </c>
      <c r="E20" s="34">
        <v>23616</v>
      </c>
      <c r="F20" s="34">
        <v>14849</v>
      </c>
      <c r="G20" s="34">
        <v>18334</v>
      </c>
      <c r="H20" s="34">
        <v>14101.102999999999</v>
      </c>
      <c r="I20" s="34">
        <v>14838.513999999999</v>
      </c>
      <c r="J20" s="35">
        <v>16338.195</v>
      </c>
      <c r="K20" s="35">
        <v>16478.368999999999</v>
      </c>
      <c r="L20" s="35">
        <v>16097.96</v>
      </c>
      <c r="M20" s="31">
        <f t="shared" si="2"/>
        <v>-2.3085355110084027</v>
      </c>
    </row>
    <row r="21" spans="1:15" s="8" customFormat="1" ht="12" customHeight="1" x14ac:dyDescent="0.15">
      <c r="A21" s="20"/>
      <c r="B21" s="11"/>
      <c r="C21" s="27" t="s">
        <v>20</v>
      </c>
      <c r="D21" s="28">
        <v>823</v>
      </c>
      <c r="E21" s="28">
        <v>662</v>
      </c>
      <c r="F21" s="28">
        <v>505</v>
      </c>
      <c r="G21" s="28">
        <v>397</v>
      </c>
      <c r="H21" s="28">
        <v>434.14499999999998</v>
      </c>
      <c r="I21" s="28">
        <v>363.80200000000002</v>
      </c>
      <c r="J21" s="29">
        <v>406.67099999999999</v>
      </c>
      <c r="K21" s="29">
        <v>357.36</v>
      </c>
      <c r="L21" s="29">
        <v>403.87599999999998</v>
      </c>
      <c r="M21" s="30">
        <f>(L21/K21-1)*100</f>
        <v>13.016565927915824</v>
      </c>
    </row>
    <row r="22" spans="1:15" s="8" customFormat="1" ht="12" customHeight="1" x14ac:dyDescent="0.15">
      <c r="A22" s="20"/>
      <c r="B22" s="21" t="s">
        <v>27</v>
      </c>
      <c r="C22" s="22" t="s">
        <v>22</v>
      </c>
      <c r="D22" s="36">
        <v>53.8</v>
      </c>
      <c r="E22" s="36">
        <f t="shared" ref="E22:L22" si="3">E23/(E23+E24)*100</f>
        <v>52.999230725932044</v>
      </c>
      <c r="F22" s="36">
        <f t="shared" si="3"/>
        <v>64.844328624331368</v>
      </c>
      <c r="G22" s="36">
        <f t="shared" si="3"/>
        <v>64.321400498274699</v>
      </c>
      <c r="H22" s="36">
        <f t="shared" si="3"/>
        <v>67.702787615833643</v>
      </c>
      <c r="I22" s="36">
        <f t="shared" si="3"/>
        <v>68.723761843149617</v>
      </c>
      <c r="J22" s="36">
        <f t="shared" si="3"/>
        <v>65.474453126968697</v>
      </c>
      <c r="K22" s="36">
        <f t="shared" si="3"/>
        <v>64.544589588728002</v>
      </c>
      <c r="L22" s="36">
        <f t="shared" si="3"/>
        <v>65.667482254431548</v>
      </c>
      <c r="M22" s="41">
        <f>L22-K22</f>
        <v>1.1228926657035458</v>
      </c>
    </row>
    <row r="23" spans="1:15" s="8" customFormat="1" ht="12" customHeight="1" x14ac:dyDescent="0.15">
      <c r="A23" s="20"/>
      <c r="B23" s="37"/>
      <c r="C23" s="33" t="s">
        <v>23</v>
      </c>
      <c r="D23" s="34">
        <v>64531</v>
      </c>
      <c r="E23" s="34">
        <v>56494</v>
      </c>
      <c r="F23" s="34">
        <v>47278</v>
      </c>
      <c r="G23" s="34">
        <v>48279</v>
      </c>
      <c r="H23" s="34">
        <v>44991.375</v>
      </c>
      <c r="I23" s="34">
        <v>48564.449000000001</v>
      </c>
      <c r="J23" s="35">
        <v>45183.760999999999</v>
      </c>
      <c r="K23" s="35">
        <v>41423.214999999997</v>
      </c>
      <c r="L23" s="35">
        <v>39970.862000000001</v>
      </c>
      <c r="M23" s="42">
        <f t="shared" ref="M23:M33" si="4">(L23/K23-1)*100</f>
        <v>-3.5061329739857094</v>
      </c>
    </row>
    <row r="24" spans="1:15" s="8" customFormat="1" ht="12" customHeight="1" x14ac:dyDescent="0.15">
      <c r="A24" s="43" t="s">
        <v>28</v>
      </c>
      <c r="B24" s="26"/>
      <c r="C24" s="27" t="s">
        <v>25</v>
      </c>
      <c r="D24" s="28">
        <v>55347</v>
      </c>
      <c r="E24" s="28">
        <v>50100</v>
      </c>
      <c r="F24" s="28">
        <v>25632</v>
      </c>
      <c r="G24" s="28">
        <v>26780</v>
      </c>
      <c r="H24" s="28">
        <v>21462.867999999999</v>
      </c>
      <c r="I24" s="28">
        <v>22101.719000000001</v>
      </c>
      <c r="J24" s="29">
        <v>23825.995999999999</v>
      </c>
      <c r="K24" s="29">
        <v>22754.456999999999</v>
      </c>
      <c r="L24" s="29">
        <v>20897.715</v>
      </c>
      <c r="M24" s="44">
        <f t="shared" si="4"/>
        <v>-8.1599046727416908</v>
      </c>
    </row>
    <row r="25" spans="1:15" s="8" customFormat="1" ht="12" customHeight="1" x14ac:dyDescent="0.15">
      <c r="A25" s="45" t="s">
        <v>29</v>
      </c>
      <c r="B25" s="15" t="s">
        <v>12</v>
      </c>
      <c r="C25" s="16"/>
      <c r="D25" s="46">
        <v>97.5</v>
      </c>
      <c r="E25" s="46">
        <f t="shared" ref="E25:L31" si="5">((E15*1000)/E5)</f>
        <v>86.228082593483933</v>
      </c>
      <c r="F25" s="46">
        <f t="shared" si="5"/>
        <v>89.666300179799933</v>
      </c>
      <c r="G25" s="46">
        <f t="shared" si="5"/>
        <v>82.546005219405274</v>
      </c>
      <c r="H25" s="46">
        <f t="shared" si="5"/>
        <v>81.504946402727697</v>
      </c>
      <c r="I25" s="46">
        <f t="shared" si="5"/>
        <v>82.507283265069745</v>
      </c>
      <c r="J25" s="46">
        <f t="shared" si="5"/>
        <v>80.28787510369051</v>
      </c>
      <c r="K25" s="46">
        <f>((K15*1000)/K5)</f>
        <v>78.301453229106556</v>
      </c>
      <c r="L25" s="46">
        <f>((L15*1000)/L5)</f>
        <v>76.844755320680022</v>
      </c>
      <c r="M25" s="19">
        <f t="shared" si="4"/>
        <v>-1.8603714852702735</v>
      </c>
    </row>
    <row r="26" spans="1:15" s="8" customFormat="1" ht="12" customHeight="1" x14ac:dyDescent="0.15">
      <c r="A26" s="47"/>
      <c r="B26" s="21" t="s">
        <v>13</v>
      </c>
      <c r="C26" s="22" t="s">
        <v>14</v>
      </c>
      <c r="D26" s="48">
        <f>ROUND(D16/D6*1000,1)</f>
        <v>86.6</v>
      </c>
      <c r="E26" s="48">
        <f t="shared" si="5"/>
        <v>84.641694403347159</v>
      </c>
      <c r="F26" s="48">
        <f t="shared" si="5"/>
        <v>89.239593708739662</v>
      </c>
      <c r="G26" s="48">
        <f t="shared" si="5"/>
        <v>81.416170634920633</v>
      </c>
      <c r="H26" s="48">
        <f t="shared" si="5"/>
        <v>80.702568888973545</v>
      </c>
      <c r="I26" s="48">
        <f t="shared" si="5"/>
        <v>81.704688634724789</v>
      </c>
      <c r="J26" s="48">
        <f t="shared" si="5"/>
        <v>79.653306833084145</v>
      </c>
      <c r="K26" s="48">
        <f t="shared" si="5"/>
        <v>77.683933914887305</v>
      </c>
      <c r="L26" s="48">
        <f t="shared" si="5"/>
        <v>76.214600250142993</v>
      </c>
      <c r="M26" s="41">
        <f t="shared" si="4"/>
        <v>-1.8914254089579918</v>
      </c>
    </row>
    <row r="27" spans="1:15" s="8" customFormat="1" ht="12" customHeight="1" x14ac:dyDescent="0.15">
      <c r="A27" s="47"/>
      <c r="B27" s="26"/>
      <c r="C27" s="27" t="s">
        <v>15</v>
      </c>
      <c r="D27" s="49">
        <f>ROUND(D17/D7*1000,1)</f>
        <v>114.7</v>
      </c>
      <c r="E27" s="49">
        <f t="shared" si="5"/>
        <v>94.896694539008209</v>
      </c>
      <c r="F27" s="49">
        <f t="shared" si="5"/>
        <v>92.066345289647842</v>
      </c>
      <c r="G27" s="49">
        <f t="shared" si="5"/>
        <v>91.400305153597216</v>
      </c>
      <c r="H27" s="49">
        <f t="shared" si="5"/>
        <v>88.844274638159121</v>
      </c>
      <c r="I27" s="49">
        <f t="shared" si="5"/>
        <v>90.619348981973801</v>
      </c>
      <c r="J27" s="49">
        <f t="shared" si="5"/>
        <v>86.864457871147721</v>
      </c>
      <c r="K27" s="49">
        <f t="shared" si="5"/>
        <v>84.841804553811357</v>
      </c>
      <c r="L27" s="49">
        <f t="shared" si="5"/>
        <v>84.355127536042801</v>
      </c>
      <c r="M27" s="30">
        <f t="shared" si="4"/>
        <v>-0.57362879105179454</v>
      </c>
    </row>
    <row r="28" spans="1:15" s="8" customFormat="1" ht="12" customHeight="1" x14ac:dyDescent="0.15">
      <c r="A28" s="47"/>
      <c r="B28" s="5" t="s">
        <v>16</v>
      </c>
      <c r="C28" s="22" t="s">
        <v>17</v>
      </c>
      <c r="D28" s="48">
        <v>139.5</v>
      </c>
      <c r="E28" s="48">
        <f t="shared" si="5"/>
        <v>133.94967545793975</v>
      </c>
      <c r="F28" s="48">
        <f t="shared" si="5"/>
        <v>126.24622814288664</v>
      </c>
      <c r="G28" s="48">
        <f t="shared" si="5"/>
        <v>122.89759533606714</v>
      </c>
      <c r="H28" s="48">
        <f t="shared" si="5"/>
        <v>117.97827552396127</v>
      </c>
      <c r="I28" s="48">
        <f t="shared" si="5"/>
        <v>117.51095509060667</v>
      </c>
      <c r="J28" s="48">
        <f t="shared" si="5"/>
        <v>116.2704244592103</v>
      </c>
      <c r="K28" s="48">
        <f t="shared" si="5"/>
        <v>114.20117493938098</v>
      </c>
      <c r="L28" s="48">
        <f t="shared" si="5"/>
        <v>113.33782755395815</v>
      </c>
      <c r="M28" s="25">
        <f t="shared" si="4"/>
        <v>-0.75598818127843304</v>
      </c>
    </row>
    <row r="29" spans="1:15" s="8" customFormat="1" ht="12" customHeight="1" x14ac:dyDescent="0.15">
      <c r="A29" s="47"/>
      <c r="B29" s="32"/>
      <c r="C29" s="33" t="s">
        <v>18</v>
      </c>
      <c r="D29" s="50">
        <v>97.1</v>
      </c>
      <c r="E29" s="50">
        <f t="shared" si="5"/>
        <v>94.820181701425483</v>
      </c>
      <c r="F29" s="50">
        <f t="shared" si="5"/>
        <v>94.225511174512604</v>
      </c>
      <c r="G29" s="50">
        <f t="shared" si="5"/>
        <v>89.145567389853269</v>
      </c>
      <c r="H29" s="50">
        <f t="shared" si="5"/>
        <v>87.886372717132531</v>
      </c>
      <c r="I29" s="50">
        <f t="shared" si="5"/>
        <v>89.797908536385407</v>
      </c>
      <c r="J29" s="50">
        <f t="shared" si="5"/>
        <v>89.300449729340443</v>
      </c>
      <c r="K29" s="50">
        <f t="shared" si="5"/>
        <v>88.188263046134978</v>
      </c>
      <c r="L29" s="50">
        <f t="shared" si="5"/>
        <v>87.187524688316927</v>
      </c>
      <c r="M29" s="31">
        <f t="shared" si="4"/>
        <v>-1.1347749952785979</v>
      </c>
    </row>
    <row r="30" spans="1:15" s="8" customFormat="1" ht="12" customHeight="1" x14ac:dyDescent="0.15">
      <c r="A30" s="47"/>
      <c r="B30" s="32"/>
      <c r="C30" s="33" t="s">
        <v>19</v>
      </c>
      <c r="D30" s="50">
        <v>53.5</v>
      </c>
      <c r="E30" s="50">
        <f t="shared" si="5"/>
        <v>46.829825458958467</v>
      </c>
      <c r="F30" s="50">
        <f t="shared" si="5"/>
        <v>49.826518217264962</v>
      </c>
      <c r="G30" s="50">
        <f t="shared" si="5"/>
        <v>48.410690804239564</v>
      </c>
      <c r="H30" s="50">
        <f t="shared" si="5"/>
        <v>45.968916359416205</v>
      </c>
      <c r="I30" s="50">
        <f t="shared" si="5"/>
        <v>46.171817435029375</v>
      </c>
      <c r="J30" s="50">
        <f t="shared" si="5"/>
        <v>47.34610814883505</v>
      </c>
      <c r="K30" s="50">
        <f t="shared" si="5"/>
        <v>47.917000587390298</v>
      </c>
      <c r="L30" s="50">
        <f t="shared" si="5"/>
        <v>47.06400346154296</v>
      </c>
      <c r="M30" s="31">
        <f t="shared" si="4"/>
        <v>-1.7801555092991528</v>
      </c>
    </row>
    <row r="31" spans="1:15" s="8" customFormat="1" ht="12" customHeight="1" x14ac:dyDescent="0.15">
      <c r="A31" s="47"/>
      <c r="B31" s="11"/>
      <c r="C31" s="27" t="s">
        <v>20</v>
      </c>
      <c r="D31" s="49">
        <v>70.400000000000006</v>
      </c>
      <c r="E31" s="49">
        <f t="shared" si="5"/>
        <v>69.341154289305535</v>
      </c>
      <c r="F31" s="49">
        <f t="shared" si="5"/>
        <v>63.101336998625513</v>
      </c>
      <c r="G31" s="49">
        <f t="shared" si="5"/>
        <v>66.01263717991354</v>
      </c>
      <c r="H31" s="49">
        <f t="shared" si="5"/>
        <v>60.039413635735031</v>
      </c>
      <c r="I31" s="49">
        <f t="shared" si="5"/>
        <v>65.09250313115048</v>
      </c>
      <c r="J31" s="49">
        <f t="shared" si="5"/>
        <v>71.660088105726871</v>
      </c>
      <c r="K31" s="49">
        <f t="shared" si="5"/>
        <v>70.374163056321393</v>
      </c>
      <c r="L31" s="49">
        <f t="shared" si="5"/>
        <v>61.073037955542112</v>
      </c>
      <c r="M31" s="30">
        <f t="shared" si="4"/>
        <v>-13.21667597429964</v>
      </c>
    </row>
    <row r="32" spans="1:15" s="8" customFormat="1" ht="12" customHeight="1" x14ac:dyDescent="0.15">
      <c r="A32" s="47"/>
      <c r="B32" s="21" t="s">
        <v>27</v>
      </c>
      <c r="C32" s="33" t="s">
        <v>23</v>
      </c>
      <c r="D32" s="48">
        <f>ROUND(D23/D13*1000,1)</f>
        <v>116.1</v>
      </c>
      <c r="E32" s="48">
        <f t="shared" ref="E32:L33" si="6">((E23*1000)/E13)</f>
        <v>104.06964748879982</v>
      </c>
      <c r="F32" s="48">
        <f t="shared" si="6"/>
        <v>102.7483298343526</v>
      </c>
      <c r="G32" s="48">
        <f t="shared" si="6"/>
        <v>95.731264797211281</v>
      </c>
      <c r="H32" s="48">
        <f t="shared" si="6"/>
        <v>95.870134989718622</v>
      </c>
      <c r="I32" s="48">
        <f t="shared" si="6"/>
        <v>96.678376764278468</v>
      </c>
      <c r="J32" s="48">
        <f t="shared" si="6"/>
        <v>94.54983960509162</v>
      </c>
      <c r="K32" s="48">
        <f t="shared" si="6"/>
        <v>91.154827948163287</v>
      </c>
      <c r="L32" s="48">
        <f t="shared" si="6"/>
        <v>88.386330819120403</v>
      </c>
      <c r="M32" s="41">
        <f t="shared" si="4"/>
        <v>-3.0371371339949604</v>
      </c>
    </row>
    <row r="33" spans="1:13" s="8" customFormat="1" ht="12" customHeight="1" x14ac:dyDescent="0.15">
      <c r="A33" s="38" t="s">
        <v>30</v>
      </c>
      <c r="B33" s="26"/>
      <c r="C33" s="27" t="s">
        <v>25</v>
      </c>
      <c r="D33" s="49">
        <f>ROUND(D24/D14*1000,1)</f>
        <v>82.1</v>
      </c>
      <c r="E33" s="49">
        <f t="shared" si="6"/>
        <v>72.260275454439252</v>
      </c>
      <c r="F33" s="49">
        <f t="shared" si="6"/>
        <v>72.613543649714444</v>
      </c>
      <c r="G33" s="49">
        <f t="shared" si="6"/>
        <v>66.12655902375667</v>
      </c>
      <c r="H33" s="49">
        <f t="shared" si="6"/>
        <v>62.023343784767874</v>
      </c>
      <c r="I33" s="49">
        <f t="shared" si="6"/>
        <v>62.407085618120931</v>
      </c>
      <c r="J33" s="49">
        <f t="shared" si="6"/>
        <v>62.429570858858732</v>
      </c>
      <c r="K33" s="49">
        <f t="shared" si="6"/>
        <v>62.307519797588142</v>
      </c>
      <c r="L33" s="49">
        <f t="shared" si="6"/>
        <v>61.487558441634867</v>
      </c>
      <c r="M33" s="30">
        <f t="shared" si="4"/>
        <v>-1.3159910049653667</v>
      </c>
    </row>
    <row r="34" spans="1:13" s="53" customFormat="1" ht="70.5" customHeight="1" x14ac:dyDescent="0.15">
      <c r="A34" s="51" t="s">
        <v>31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</row>
    <row r="35" spans="1:13" ht="9.75" customHeight="1" x14ac:dyDescent="0.15"/>
    <row r="36" spans="1:13" ht="12.95" customHeight="1" x14ac:dyDescent="0.15"/>
  </sheetData>
  <mergeCells count="26">
    <mergeCell ref="A34:M34"/>
    <mergeCell ref="A15:A23"/>
    <mergeCell ref="B15:C15"/>
    <mergeCell ref="B16:B17"/>
    <mergeCell ref="B18:B21"/>
    <mergeCell ref="B22:B24"/>
    <mergeCell ref="A25:A32"/>
    <mergeCell ref="B25:C25"/>
    <mergeCell ref="B26:B27"/>
    <mergeCell ref="B28:B31"/>
    <mergeCell ref="B32:B33"/>
    <mergeCell ref="I3:I4"/>
    <mergeCell ref="J3:J4"/>
    <mergeCell ref="K3:K4"/>
    <mergeCell ref="L3:L4"/>
    <mergeCell ref="A5:A13"/>
    <mergeCell ref="B5:C5"/>
    <mergeCell ref="B6:B7"/>
    <mergeCell ref="B8:B11"/>
    <mergeCell ref="B12:B14"/>
    <mergeCell ref="A3:C4"/>
    <mergeCell ref="D3:D4"/>
    <mergeCell ref="E3:E4"/>
    <mergeCell ref="F3:F4"/>
    <mergeCell ref="G3:G4"/>
    <mergeCell ref="H3:H4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46</vt:lpstr>
      <vt:lpstr>'46'!Print_Area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2025-06-24T09:24:19Z</dcterms:created>
  <dcterms:modified xsi:type="dcterms:W3CDTF">2025-06-24T09:24:26Z</dcterms:modified>
</cp:coreProperties>
</file>