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4_参考図表\"/>
    </mc:Choice>
  </mc:AlternateContent>
  <xr:revisionPtr revIDLastSave="0" documentId="13_ncr:1_{9D4A766D-957E-4269-A1C0-42EFE658D4A8}" xr6:coauthVersionLast="47" xr6:coauthVersionMax="47" xr10:uidLastSave="{00000000-0000-0000-0000-000000000000}"/>
  <bookViews>
    <workbookView xWindow="28680" yWindow="-120" windowWidth="29040" windowHeight="15840" tabRatio="954" xr2:uid="{C55FBC46-D7B3-4E50-9C9B-CBCC06AFB7B0}"/>
  </bookViews>
  <sheets>
    <sheet name="8" sheetId="4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1" i="41" l="1"/>
  <c r="F21" i="41" s="1"/>
  <c r="H21" i="41"/>
  <c r="G21" i="41"/>
  <c r="I21" i="41" s="1"/>
  <c r="E21" i="41"/>
  <c r="I20" i="41"/>
  <c r="F20" i="41"/>
  <c r="I19" i="41"/>
  <c r="F19" i="41"/>
  <c r="I18" i="41"/>
  <c r="F18" i="41"/>
  <c r="I17" i="41"/>
  <c r="F17" i="41"/>
  <c r="I16" i="41"/>
  <c r="F16" i="41"/>
  <c r="I15" i="41"/>
  <c r="F15" i="41"/>
  <c r="I14" i="41"/>
  <c r="F14" i="41"/>
  <c r="I13" i="41"/>
  <c r="F13" i="41"/>
  <c r="I12" i="41"/>
  <c r="F12" i="41"/>
  <c r="I11" i="41"/>
  <c r="F11" i="41"/>
  <c r="I10" i="41"/>
  <c r="F10" i="41"/>
  <c r="I9" i="41"/>
  <c r="F9" i="41"/>
  <c r="I8" i="41"/>
  <c r="F8" i="41"/>
  <c r="I7" i="41"/>
  <c r="F7" i="41"/>
  <c r="I6" i="41"/>
  <c r="F6" i="41"/>
</calcChain>
</file>

<file path=xl/sharedStrings.xml><?xml version="1.0" encoding="utf-8"?>
<sst xmlns="http://schemas.openxmlformats.org/spreadsheetml/2006/main" count="45" uniqueCount="42">
  <si>
    <t>United States of America</t>
  </si>
  <si>
    <t>Canada</t>
  </si>
  <si>
    <t>Sweden</t>
  </si>
  <si>
    <t>Finland</t>
  </si>
  <si>
    <t>Mexico</t>
  </si>
  <si>
    <t>Germany</t>
  </si>
  <si>
    <t>France</t>
  </si>
  <si>
    <t>Poland</t>
  </si>
  <si>
    <t>New Zealand</t>
  </si>
  <si>
    <t>Turkey</t>
  </si>
  <si>
    <t>Japan</t>
  </si>
  <si>
    <t>Norway</t>
  </si>
  <si>
    <t>Italy</t>
  </si>
  <si>
    <t>Chile</t>
  </si>
  <si>
    <t>日本</t>
    <rPh sb="0" eb="2">
      <t>ニホン</t>
    </rPh>
    <phoneticPr fontId="7"/>
  </si>
  <si>
    <t>スウェーデン</t>
    <phoneticPr fontId="7"/>
  </si>
  <si>
    <t>フィンランド</t>
    <phoneticPr fontId="7"/>
  </si>
  <si>
    <t>フランス</t>
    <phoneticPr fontId="7"/>
  </si>
  <si>
    <t>ポーランド</t>
    <phoneticPr fontId="7"/>
  </si>
  <si>
    <t>ドイツ</t>
    <phoneticPr fontId="7"/>
  </si>
  <si>
    <t>チリ</t>
    <phoneticPr fontId="7"/>
  </si>
  <si>
    <t>トルコ</t>
    <phoneticPr fontId="7"/>
  </si>
  <si>
    <t>イタリア</t>
    <phoneticPr fontId="7"/>
  </si>
  <si>
    <t>ノルウェー</t>
    <phoneticPr fontId="7"/>
  </si>
  <si>
    <t>メキシコ</t>
    <phoneticPr fontId="7"/>
  </si>
  <si>
    <t>ニュージーランド</t>
    <phoneticPr fontId="7"/>
  </si>
  <si>
    <t>国名</t>
    <rPh sb="0" eb="2">
      <t>コクメイ</t>
    </rPh>
    <phoneticPr fontId="7"/>
  </si>
  <si>
    <t>○諸外国の森林蓄積量に対する木材生産量の比率</t>
    <rPh sb="1" eb="4">
      <t>ショガイコク</t>
    </rPh>
    <rPh sb="5" eb="7">
      <t>シンリン</t>
    </rPh>
    <rPh sb="7" eb="10">
      <t>チクセキリョウ</t>
    </rPh>
    <rPh sb="11" eb="12">
      <t>タイ</t>
    </rPh>
    <rPh sb="14" eb="16">
      <t>モクザイ</t>
    </rPh>
    <rPh sb="16" eb="19">
      <t>セイサンリョウ</t>
    </rPh>
    <rPh sb="20" eb="22">
      <t>ヒリツ</t>
    </rPh>
    <phoneticPr fontId="7"/>
  </si>
  <si>
    <t>計</t>
    <rPh sb="0" eb="1">
      <t>ケイ</t>
    </rPh>
    <phoneticPr fontId="7"/>
  </si>
  <si>
    <t>米国</t>
    <rPh sb="0" eb="2">
      <t>ベイコク</t>
    </rPh>
    <phoneticPr fontId="7"/>
  </si>
  <si>
    <t>Colombia</t>
  </si>
  <si>
    <t>2017年</t>
    <rPh sb="4" eb="5">
      <t>ネン</t>
    </rPh>
    <phoneticPr fontId="7"/>
  </si>
  <si>
    <t>カナダ</t>
    <phoneticPr fontId="7"/>
  </si>
  <si>
    <t>コロンビア</t>
    <phoneticPr fontId="7"/>
  </si>
  <si>
    <t>2010年</t>
    <rPh sb="4" eb="5">
      <t>ネン</t>
    </rPh>
    <phoneticPr fontId="7"/>
  </si>
  <si>
    <t>　　２：木材生産量は「FAOSTAT」による2010年及び2017年の丸太生産量の数値。森林蓄積量は「世界森林資源評価2020」による2010年及び2017年の数値。森林率は「世界森林資源評価2020」に基づいて算出した、2010年及び2017年の数値。</t>
    <rPh sb="26" eb="27">
      <t>ネン</t>
    </rPh>
    <rPh sb="27" eb="28">
      <t>オヨ</t>
    </rPh>
    <rPh sb="33" eb="34">
      <t>ネン</t>
    </rPh>
    <rPh sb="44" eb="46">
      <t>シンリン</t>
    </rPh>
    <rPh sb="78" eb="79">
      <t>ネン</t>
    </rPh>
    <rPh sb="83" eb="86">
      <t>シンリンリツ</t>
    </rPh>
    <rPh sb="88" eb="96">
      <t>セカイシンリンシゲンヒョウカ</t>
    </rPh>
    <rPh sb="102" eb="103">
      <t>モト</t>
    </rPh>
    <rPh sb="106" eb="108">
      <t>サンシュツ</t>
    </rPh>
    <rPh sb="115" eb="116">
      <t>ネン</t>
    </rPh>
    <rPh sb="116" eb="117">
      <t>オヨ</t>
    </rPh>
    <rPh sb="122" eb="123">
      <t>ネン</t>
    </rPh>
    <rPh sb="124" eb="126">
      <t>スウチ</t>
    </rPh>
    <phoneticPr fontId="7"/>
  </si>
  <si>
    <t>木材生産量(百万m3)</t>
    <rPh sb="0" eb="2">
      <t>モクザイ</t>
    </rPh>
    <rPh sb="2" eb="5">
      <t>セイサンリョウ</t>
    </rPh>
    <rPh sb="6" eb="8">
      <t>ヒャクマン</t>
    </rPh>
    <phoneticPr fontId="7"/>
  </si>
  <si>
    <t>蓄積量(百万m3)</t>
    <rPh sb="0" eb="3">
      <t>チクセキリョウ</t>
    </rPh>
    <rPh sb="4" eb="6">
      <t>ヒャクマン</t>
    </rPh>
    <phoneticPr fontId="7"/>
  </si>
  <si>
    <t>木材生産量/蓄積量(％)</t>
    <rPh sb="0" eb="2">
      <t>モクザイ</t>
    </rPh>
    <rPh sb="2" eb="4">
      <t>セイサン</t>
    </rPh>
    <rPh sb="4" eb="5">
      <t>リョウ</t>
    </rPh>
    <rPh sb="6" eb="8">
      <t>チクセキ</t>
    </rPh>
    <rPh sb="8" eb="9">
      <t>リョウ</t>
    </rPh>
    <phoneticPr fontId="7"/>
  </si>
  <si>
    <t>森林率(％)</t>
    <rPh sb="0" eb="3">
      <t>シンリンリツ</t>
    </rPh>
    <phoneticPr fontId="7"/>
  </si>
  <si>
    <t xml:space="preserve"> 注１：OECD加盟国(2024年12月時点)のうち、2017年における森林蓄積量上位15か国の比較(ポルトガル、オーストラリア、ベルギー、イスラエルについては森林蓄積量が報告されていないため除いている)。</t>
    <phoneticPr fontId="7"/>
  </si>
  <si>
    <t>資料：国際連合食糧農業機関(FAO)「FAOSTAT」(2024年12月10日現在有効なもの)、FAO「世界森林資源評価2020」に基づいて林野庁企画課作成。</t>
    <rPh sb="0" eb="2">
      <t>シリョウ</t>
    </rPh>
    <rPh sb="68" eb="69">
      <t>モト</t>
    </rPh>
    <rPh sb="72" eb="74">
      <t>リンヤ</t>
    </rPh>
    <rPh sb="74" eb="75">
      <t>チョウ</t>
    </rPh>
    <rPh sb="75" eb="78">
      <t>キカクカサクセイ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</si>
</sst>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_);[Red]\(#,##0\)"/>
    <numFmt numFmtId="178" formatCode="0.0_);[Red]\(0.0\)"/>
    <numFmt numFmtId="179" formatCode="#,##0.0;[Red]\-#,##0.0"/>
    <numFmt numFmtId="180" formatCode="0.00_ "/>
  </numFmts>
  <fonts count="21" x14ac:knownFonts="1">
    <font>
      <sz val="11"/>
      <name val="ＭＳ Ｐゴシック"/>
      <family val="3"/>
      <charset val="128"/>
    </font>
    <font>
      <sz val="11"/>
      <color theme="1"/>
      <name val="游ゴシック"/>
      <family val="2"/>
      <charset val="128"/>
      <scheme val="minor"/>
    </font>
    <font>
      <sz val="11"/>
      <color theme="1"/>
      <name val="游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1"/>
      <name val="ＭＳ Ｐゴシック"/>
      <family val="3"/>
      <charset val="128"/>
    </font>
    <font>
      <sz val="6"/>
      <name val="ＭＳ Ｐゴシック"/>
      <family val="3"/>
      <charset val="128"/>
    </font>
    <font>
      <sz val="11"/>
      <color rgb="FFFF0000"/>
      <name val="ＭＳ Ｐゴシック"/>
      <family val="3"/>
      <charset val="128"/>
    </font>
    <font>
      <b/>
      <sz val="11"/>
      <name val="ＭＳ Ｐゴシック"/>
      <family val="3"/>
      <charset val="128"/>
    </font>
    <font>
      <sz val="12"/>
      <color rgb="FFFF0000"/>
      <name val="ＭＳ Ｐゴシック"/>
      <family val="3"/>
      <charset val="128"/>
    </font>
    <font>
      <sz val="14"/>
      <name val="ＭＳ Ｐゴシック"/>
      <family val="3"/>
      <charset val="128"/>
    </font>
    <font>
      <sz val="11"/>
      <color theme="1"/>
      <name val="ＭＳ Ｐゴシック"/>
      <family val="3"/>
      <charset val="128"/>
    </font>
    <font>
      <b/>
      <sz val="11"/>
      <color rgb="FFFF0000"/>
      <name val="ＭＳ Ｐゴシック"/>
      <family val="3"/>
      <charset val="128"/>
    </font>
    <font>
      <u/>
      <sz val="11"/>
      <color theme="10"/>
      <name val="ＭＳ 明朝"/>
      <family val="1"/>
      <charset val="128"/>
    </font>
    <font>
      <u/>
      <sz val="11"/>
      <color theme="10"/>
      <name val="游ゴシック"/>
      <family val="2"/>
      <charset val="128"/>
      <scheme val="minor"/>
    </font>
    <font>
      <sz val="9"/>
      <name val="ＭＳ Ｐゴシック"/>
      <family val="3"/>
      <charset val="128"/>
    </font>
    <font>
      <sz val="9"/>
      <color theme="1"/>
      <name val="ＭＳ Ｐゴシック"/>
      <family val="3"/>
      <charset val="128"/>
    </font>
    <font>
      <sz val="9"/>
      <color rgb="FFFF0000"/>
      <name val="ＭＳ Ｐゴシック"/>
      <family val="3"/>
      <charset val="128"/>
    </font>
    <font>
      <b/>
      <sz val="9"/>
      <name val="ＭＳ Ｐゴシック"/>
      <family val="3"/>
      <charset val="128"/>
    </font>
    <font>
      <b/>
      <sz val="8"/>
      <name val="ＭＳ Ｐゴシック"/>
      <family val="3"/>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0">
    <xf numFmtId="0" fontId="0" fillId="0" borderId="0">
      <alignment vertical="center"/>
    </xf>
    <xf numFmtId="38" fontId="6" fillId="0" borderId="0" applyFont="0" applyFill="0" applyBorder="0" applyAlignment="0" applyProtection="0">
      <alignment vertical="center"/>
    </xf>
    <xf numFmtId="9" fontId="6" fillId="0" borderId="0" applyFont="0" applyFill="0" applyBorder="0" applyAlignment="0" applyProtection="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 fillId="0" borderId="0">
      <alignment vertical="center"/>
    </xf>
  </cellStyleXfs>
  <cellXfs count="46">
    <xf numFmtId="0" fontId="0" fillId="0" borderId="0" xfId="0">
      <alignment vertical="center"/>
    </xf>
    <xf numFmtId="0" fontId="9" fillId="0" borderId="0" xfId="0" applyFont="1">
      <alignment vertical="center"/>
    </xf>
    <xf numFmtId="0" fontId="0" fillId="0" borderId="0" xfId="0" applyAlignment="1">
      <alignment horizontal="righ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6" fillId="0" borderId="0" xfId="0" applyFont="1">
      <alignment vertical="center"/>
    </xf>
    <xf numFmtId="0" fontId="17" fillId="0" borderId="0" xfId="0" applyFont="1">
      <alignment vertical="center"/>
    </xf>
    <xf numFmtId="0" fontId="17" fillId="0" borderId="0" xfId="0" applyFont="1" applyAlignment="1">
      <alignment vertical="center" wrapText="1"/>
    </xf>
    <xf numFmtId="177" fontId="17" fillId="0" borderId="0" xfId="0" applyNumberFormat="1" applyFont="1">
      <alignment vertical="center"/>
    </xf>
    <xf numFmtId="0" fontId="18" fillId="0" borderId="0" xfId="0" applyFont="1">
      <alignment vertical="center"/>
    </xf>
    <xf numFmtId="177" fontId="17" fillId="0" borderId="7" xfId="0" applyNumberFormat="1" applyFont="1" applyBorder="1">
      <alignment vertical="center"/>
    </xf>
    <xf numFmtId="0" fontId="10" fillId="0" borderId="0" xfId="0" applyFont="1">
      <alignment vertical="center"/>
    </xf>
    <xf numFmtId="0" fontId="17" fillId="0" borderId="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2" xfId="0" applyFont="1" applyFill="1" applyBorder="1">
      <alignment vertical="center"/>
    </xf>
    <xf numFmtId="178" fontId="17" fillId="0" borderId="2" xfId="0" applyNumberFormat="1" applyFont="1" applyFill="1" applyBorder="1">
      <alignment vertical="center"/>
    </xf>
    <xf numFmtId="177" fontId="17" fillId="0" borderId="2" xfId="0" applyNumberFormat="1" applyFont="1" applyFill="1" applyBorder="1">
      <alignment vertical="center"/>
    </xf>
    <xf numFmtId="178" fontId="17" fillId="0" borderId="1" xfId="0" applyNumberFormat="1" applyFont="1" applyFill="1" applyBorder="1">
      <alignment vertical="center"/>
    </xf>
    <xf numFmtId="176" fontId="17" fillId="0" borderId="1" xfId="0" applyNumberFormat="1" applyFont="1" applyFill="1" applyBorder="1">
      <alignment vertical="center"/>
    </xf>
    <xf numFmtId="177" fontId="17" fillId="0" borderId="1" xfId="0" applyNumberFormat="1" applyFont="1" applyFill="1" applyBorder="1">
      <alignment vertical="center"/>
    </xf>
    <xf numFmtId="178" fontId="17" fillId="0" borderId="3" xfId="0" applyNumberFormat="1" applyFont="1" applyFill="1" applyBorder="1">
      <alignment vertical="center"/>
    </xf>
    <xf numFmtId="10" fontId="16" fillId="0" borderId="0" xfId="2" applyNumberFormat="1" applyFont="1" applyFill="1" applyBorder="1" applyAlignment="1">
      <alignment horizontal="center" vertical="center"/>
    </xf>
    <xf numFmtId="0" fontId="0" fillId="0" borderId="0" xfId="0" applyFill="1" applyBorder="1">
      <alignment vertical="center"/>
    </xf>
    <xf numFmtId="0" fontId="20" fillId="0" borderId="0" xfId="0" applyFont="1" applyFill="1" applyBorder="1" applyAlignment="1">
      <alignment horizontal="center" vertical="center"/>
    </xf>
    <xf numFmtId="0" fontId="20" fillId="0" borderId="0" xfId="0" applyFont="1" applyFill="1" applyBorder="1" applyAlignment="1">
      <alignment horizontal="center" vertical="center" wrapText="1"/>
    </xf>
    <xf numFmtId="0" fontId="19" fillId="0" borderId="0" xfId="0" applyFont="1" applyFill="1" applyBorder="1" applyAlignment="1">
      <alignment horizontal="center" vertical="center"/>
    </xf>
    <xf numFmtId="38" fontId="17" fillId="0" borderId="0" xfId="1" applyFont="1" applyFill="1" applyBorder="1" applyAlignment="1">
      <alignment horizontal="right" vertical="center"/>
    </xf>
    <xf numFmtId="38" fontId="16" fillId="0" borderId="0" xfId="1" applyFont="1" applyFill="1" applyBorder="1" applyAlignment="1">
      <alignment horizontal="right" vertical="center"/>
    </xf>
    <xf numFmtId="180" fontId="16" fillId="0" borderId="0" xfId="2" applyNumberFormat="1" applyFont="1" applyFill="1" applyBorder="1" applyAlignment="1">
      <alignment horizontal="right" vertical="center"/>
    </xf>
    <xf numFmtId="0" fontId="12" fillId="0" borderId="0" xfId="0" applyFont="1" applyFill="1" applyBorder="1">
      <alignment vertical="center"/>
    </xf>
    <xf numFmtId="0" fontId="8" fillId="0" borderId="0" xfId="0" applyFont="1" applyFill="1" applyBorder="1">
      <alignment vertical="center"/>
    </xf>
    <xf numFmtId="0" fontId="16" fillId="0" borderId="0" xfId="0" applyFont="1" applyFill="1" applyBorder="1">
      <alignment vertical="center"/>
    </xf>
    <xf numFmtId="0" fontId="16" fillId="0" borderId="0" xfId="0" applyFont="1" applyFill="1" applyBorder="1" applyAlignment="1">
      <alignment horizontal="center" vertical="center" wrapText="1"/>
    </xf>
    <xf numFmtId="0" fontId="16" fillId="0" borderId="0" xfId="0" applyFont="1" applyFill="1" applyBorder="1" applyAlignment="1">
      <alignment horizontal="center" vertical="center"/>
    </xf>
    <xf numFmtId="179" fontId="16" fillId="0" borderId="0" xfId="0" applyNumberFormat="1" applyFont="1" applyFill="1" applyBorder="1" applyAlignment="1">
      <alignment horizontal="center" vertical="center"/>
    </xf>
    <xf numFmtId="38" fontId="16" fillId="0" borderId="0" xfId="0" applyNumberFormat="1" applyFont="1" applyFill="1" applyBorder="1" applyAlignment="1">
      <alignment horizontal="center" vertical="center"/>
    </xf>
    <xf numFmtId="0" fontId="16" fillId="0" borderId="0"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9" xfId="0" applyFont="1" applyFill="1" applyBorder="1" applyAlignment="1">
      <alignment horizontal="center" vertical="center"/>
    </xf>
    <xf numFmtId="0" fontId="17" fillId="0" borderId="8"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6" xfId="0" applyFont="1" applyFill="1" applyBorder="1" applyAlignment="1">
      <alignment horizontal="center" vertical="center"/>
    </xf>
    <xf numFmtId="0" fontId="17" fillId="0" borderId="3" xfId="0" applyFont="1" applyFill="1" applyBorder="1" applyAlignment="1">
      <alignment horizontal="center" vertical="center"/>
    </xf>
    <xf numFmtId="0" fontId="20" fillId="0" borderId="0" xfId="0" applyFont="1" applyFill="1" applyBorder="1" applyAlignment="1">
      <alignment horizontal="center" vertical="center" shrinkToFit="1"/>
    </xf>
  </cellXfs>
  <cellStyles count="10">
    <cellStyle name="パーセント" xfId="2" builtinId="5"/>
    <cellStyle name="ハイパーリンク 2" xfId="7" xr:uid="{F55DA82C-76BA-4F1C-BBBC-D70CA4702110}"/>
    <cellStyle name="ハイパーリンク 2 2" xfId="8" xr:uid="{1EF10E3C-914C-47A3-A737-4B0D7F806FD2}"/>
    <cellStyle name="桁区切り" xfId="1" builtinId="6"/>
    <cellStyle name="標準" xfId="0" builtinId="0"/>
    <cellStyle name="標準 2" xfId="3" xr:uid="{35BFAF85-BFF4-479C-8BB5-59B9F9E4BF45}"/>
    <cellStyle name="標準 3" xfId="4" xr:uid="{48195F8A-703C-43DA-AD10-16F8DE721C14}"/>
    <cellStyle name="標準 4" xfId="5" xr:uid="{A875FB02-32BE-49D2-9102-FBCB51F5A849}"/>
    <cellStyle name="標準 5" xfId="6" xr:uid="{F8778F29-1CD0-4956-BF35-739CCF686A8E}"/>
    <cellStyle name="標準 5 2" xfId="9" xr:uid="{769655C2-664F-4C44-83B2-9451F3DBFE89}"/>
  </cellStyles>
  <dxfs count="0"/>
  <tableStyles count="0" defaultTableStyle="TableStyleMedium2" defaultPivotStyle="PivotStyleLight16"/>
  <colors>
    <mruColors>
      <color rgb="FF868686"/>
      <color rgb="FFFF9900"/>
      <color rgb="FFA8DC84"/>
      <color rgb="FF8CD49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5668895118970598E-2"/>
          <c:y val="7.96787190406891E-2"/>
          <c:w val="0.84112802433315492"/>
          <c:h val="0.61888614952522225"/>
        </c:manualLayout>
      </c:layout>
      <c:barChart>
        <c:barDir val="col"/>
        <c:grouping val="clustered"/>
        <c:varyColors val="0"/>
        <c:ser>
          <c:idx val="3"/>
          <c:order val="0"/>
          <c:tx>
            <c:v>木材生産量/蓄積量</c:v>
          </c:tx>
          <c:spPr>
            <a:solidFill>
              <a:srgbClr val="FF9900"/>
            </a:solidFill>
            <a:ln>
              <a:noFill/>
            </a:ln>
            <a:effectLst/>
          </c:spPr>
          <c:invertIfNegative val="0"/>
          <c:dPt>
            <c:idx val="12"/>
            <c:invertIfNegative val="0"/>
            <c:bubble3D val="0"/>
            <c:spPr>
              <a:solidFill>
                <a:srgbClr val="FF9900"/>
              </a:solidFill>
              <a:ln>
                <a:noFill/>
              </a:ln>
              <a:effectLst/>
            </c:spPr>
            <c:extLst>
              <c:ext xmlns:c16="http://schemas.microsoft.com/office/drawing/2014/chart" uri="{C3380CC4-5D6E-409C-BE32-E72D297353CC}">
                <c16:uniqueId val="{00000001-3871-4532-8333-CF74587D52D6}"/>
              </c:ext>
            </c:extLst>
          </c:dPt>
          <c:dLbls>
            <c:dLbl>
              <c:idx val="0"/>
              <c:layout>
                <c:manualLayout>
                  <c:x val="4.2431656913561842E-3"/>
                  <c:y val="2.23560894153069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871-4532-8333-CF74587D52D6}"/>
                </c:ext>
              </c:extLst>
            </c:dLbl>
            <c:dLbl>
              <c:idx val="1"/>
              <c:layout>
                <c:manualLayout>
                  <c:x val="-2.2813565800406475E-3"/>
                  <c:y val="1.389289049053518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871-4532-8333-CF74587D52D6}"/>
                </c:ext>
              </c:extLst>
            </c:dLbl>
            <c:dLbl>
              <c:idx val="2"/>
              <c:layout>
                <c:manualLayout>
                  <c:x val="4.3496815142645582E-3"/>
                  <c:y val="9.1178693344234011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871-4532-8333-CF74587D52D6}"/>
                </c:ext>
              </c:extLst>
            </c:dLbl>
            <c:dLbl>
              <c:idx val="3"/>
              <c:layout>
                <c:manualLayout>
                  <c:x val="4.3473647096679228E-3"/>
                  <c:y val="9.2618657627474201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871-4532-8333-CF74587D52D6}"/>
                </c:ext>
              </c:extLst>
            </c:dLbl>
            <c:dLbl>
              <c:idx val="4"/>
              <c:layout>
                <c:manualLayout>
                  <c:x val="0"/>
                  <c:y val="9.261865762747463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871-4532-8333-CF74587D52D6}"/>
                </c:ext>
              </c:extLst>
            </c:dLbl>
            <c:dLbl>
              <c:idx val="5"/>
              <c:layout>
                <c:manualLayout>
                  <c:x val="-3.9850382816933092E-17"/>
                  <c:y val="9.261865762747463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871-4532-8333-CF74587D52D6}"/>
                </c:ext>
              </c:extLst>
            </c:dLbl>
            <c:dLbl>
              <c:idx val="6"/>
              <c:layout>
                <c:manualLayout>
                  <c:x val="0"/>
                  <c:y val="1.389279864412119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3871-4532-8333-CF74587D52D6}"/>
                </c:ext>
              </c:extLst>
            </c:dLbl>
            <c:dLbl>
              <c:idx val="7"/>
              <c:layout>
                <c:manualLayout>
                  <c:x val="0"/>
                  <c:y val="9.2618657627474201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3871-4532-8333-CF74587D52D6}"/>
                </c:ext>
              </c:extLst>
            </c:dLbl>
            <c:dLbl>
              <c:idx val="8"/>
              <c:layout>
                <c:manualLayout>
                  <c:x val="-2.2813565800407268E-3"/>
                  <c:y val="1.389289049053518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3871-4532-8333-CF74587D52D6}"/>
                </c:ext>
              </c:extLst>
            </c:dLbl>
            <c:dLbl>
              <c:idx val="9"/>
              <c:layout>
                <c:manualLayout>
                  <c:x val="-4.4914742817374342E-3"/>
                  <c:y val="1.3892890490535098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3871-4532-8333-CF74587D52D6}"/>
                </c:ext>
              </c:extLst>
            </c:dLbl>
            <c:dLbl>
              <c:idx val="10"/>
              <c:layout>
                <c:manualLayout>
                  <c:x val="-6.6309292748801055E-3"/>
                  <c:y val="1.389279864412119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3871-4532-8333-CF74587D52D6}"/>
                </c:ext>
              </c:extLst>
            </c:dLbl>
            <c:dLbl>
              <c:idx val="11"/>
              <c:layout>
                <c:manualLayout>
                  <c:x val="-6.704674434901102E-3"/>
                  <c:y val="1.4051278492870278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3871-4532-8333-CF74587D52D6}"/>
                </c:ext>
              </c:extLst>
            </c:dLbl>
            <c:dLbl>
              <c:idx val="12"/>
              <c:layout>
                <c:manualLayout>
                  <c:x val="-4.4914742817374342E-3"/>
                  <c:y val="1.584935943366484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871-4532-8333-CF74587D52D6}"/>
                </c:ext>
              </c:extLst>
            </c:dLbl>
            <c:dLbl>
              <c:idx val="13"/>
              <c:layout>
                <c:manualLayout>
                  <c:x val="-2.2811853327369359E-3"/>
                  <c:y val="1.4489485299330611E-2"/>
                </c:manualLayout>
              </c:layout>
              <c:dLblPos val="outEnd"/>
              <c:showLegendKey val="0"/>
              <c:showVal val="1"/>
              <c:showCatName val="0"/>
              <c:showSerName val="0"/>
              <c:showPercent val="0"/>
              <c:showBubbleSize val="0"/>
              <c:extLst>
                <c:ext xmlns:c15="http://schemas.microsoft.com/office/drawing/2012/chart" uri="{CE6537A1-D6FC-4f65-9D91-7224C49458BB}">
                  <c15:layout>
                    <c:manualLayout>
                      <c:w val="6.2722407435694918E-2"/>
                      <c:h val="5.3161801640899703E-2"/>
                    </c:manualLayout>
                  </c15:layout>
                </c:ext>
                <c:ext xmlns:c16="http://schemas.microsoft.com/office/drawing/2014/chart" uri="{C3380CC4-5D6E-409C-BE32-E72D297353CC}">
                  <c16:uniqueId val="{0000000E-3871-4532-8333-CF74587D52D6}"/>
                </c:ext>
              </c:extLst>
            </c:dLbl>
            <c:dLbl>
              <c:idx val="14"/>
              <c:layout>
                <c:manualLayout>
                  <c:x val="-4.4937004966856793E-3"/>
                  <c:y val="1.16566027432802E-2"/>
                </c:manualLayout>
              </c:layout>
              <c:dLblPos val="outEnd"/>
              <c:showLegendKey val="0"/>
              <c:showVal val="1"/>
              <c:showCatName val="0"/>
              <c:showSerName val="0"/>
              <c:showPercent val="0"/>
              <c:showBubbleSize val="0"/>
              <c:extLst>
                <c:ext xmlns:c15="http://schemas.microsoft.com/office/drawing/2012/chart" uri="{CE6537A1-D6FC-4f65-9D91-7224C49458BB}">
                  <c15:layout>
                    <c:manualLayout>
                      <c:w val="6.2722407435694918E-2"/>
                      <c:h val="5.3161801640899703E-2"/>
                    </c:manualLayout>
                  </c15:layout>
                </c:ext>
                <c:ext xmlns:c16="http://schemas.microsoft.com/office/drawing/2014/chart" uri="{C3380CC4-5D6E-409C-BE32-E72D297353CC}">
                  <c16:uniqueId val="{0000000F-3871-4532-8333-CF74587D52D6}"/>
                </c:ext>
              </c:extLst>
            </c:dLbl>
            <c:numFmt formatCode="#,##0.0_);[Red]\(#,##0.0\)" sourceLinked="0"/>
            <c:spPr>
              <a:noFill/>
              <a:ln>
                <a:noFill/>
              </a:ln>
              <a:effectLst/>
            </c:spPr>
            <c:txPr>
              <a:bodyPr rot="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'8'!$C$6:$C$20</c:f>
              <c:strCache>
                <c:ptCount val="15"/>
                <c:pt idx="0">
                  <c:v>フィンランド</c:v>
                </c:pt>
                <c:pt idx="1">
                  <c:v>スウェーデン</c:v>
                </c:pt>
                <c:pt idx="2">
                  <c:v>ドイツ</c:v>
                </c:pt>
                <c:pt idx="3">
                  <c:v>ポーランド</c:v>
                </c:pt>
                <c:pt idx="4">
                  <c:v>フランス</c:v>
                </c:pt>
                <c:pt idx="5">
                  <c:v>トルコ</c:v>
                </c:pt>
                <c:pt idx="6">
                  <c:v>チリ</c:v>
                </c:pt>
                <c:pt idx="7">
                  <c:v>メキシコ</c:v>
                </c:pt>
                <c:pt idx="8">
                  <c:v>米国</c:v>
                </c:pt>
                <c:pt idx="9">
                  <c:v>ノルウェー</c:v>
                </c:pt>
                <c:pt idx="10">
                  <c:v>イタリア</c:v>
                </c:pt>
                <c:pt idx="11">
                  <c:v>ニュージーランド</c:v>
                </c:pt>
                <c:pt idx="12">
                  <c:v>日本</c:v>
                </c:pt>
                <c:pt idx="13">
                  <c:v>カナダ</c:v>
                </c:pt>
                <c:pt idx="14">
                  <c:v>コロンビア</c:v>
                </c:pt>
              </c:strCache>
            </c:strRef>
          </c:cat>
          <c:val>
            <c:numRef>
              <c:f>'8'!$I$6:$I$20</c:f>
              <c:numCache>
                <c:formatCode>0.0_);[Red]\(0.0\)</c:formatCode>
                <c:ptCount val="15"/>
                <c:pt idx="0">
                  <c:v>2.5848867835922986</c:v>
                </c:pt>
                <c:pt idx="1">
                  <c:v>2.0912365351987239</c:v>
                </c:pt>
                <c:pt idx="2">
                  <c:v>1.8018018018018018</c:v>
                </c:pt>
                <c:pt idx="3">
                  <c:v>1.7270301181852841</c:v>
                </c:pt>
                <c:pt idx="4">
                  <c:v>1.7133202989284082</c:v>
                </c:pt>
                <c:pt idx="5">
                  <c:v>1.5161333708291049</c:v>
                </c:pt>
                <c:pt idx="6">
                  <c:v>1.4091762105640564</c:v>
                </c:pt>
                <c:pt idx="7">
                  <c:v>1.2414285485942023</c:v>
                </c:pt>
                <c:pt idx="8">
                  <c:v>1.0681177042447987</c:v>
                </c:pt>
                <c:pt idx="9">
                  <c:v>1.0305794897786789</c:v>
                </c:pt>
                <c:pt idx="10">
                  <c:v>0.93547373532520217</c:v>
                </c:pt>
                <c:pt idx="11">
                  <c:v>0.83601301757081292</c:v>
                </c:pt>
                <c:pt idx="12">
                  <c:v>0.5486522653412349</c:v>
                </c:pt>
                <c:pt idx="13">
                  <c:v>0.34739164739237893</c:v>
                </c:pt>
                <c:pt idx="14">
                  <c:v>6.5417460187133999E-2</c:v>
                </c:pt>
              </c:numCache>
            </c:numRef>
          </c:val>
          <c:extLst>
            <c:ext xmlns:c16="http://schemas.microsoft.com/office/drawing/2014/chart" uri="{C3380CC4-5D6E-409C-BE32-E72D297353CC}">
              <c16:uniqueId val="{00000010-3871-4532-8333-CF74587D52D6}"/>
            </c:ext>
          </c:extLst>
        </c:ser>
        <c:ser>
          <c:idx val="2"/>
          <c:order val="2"/>
          <c:tx>
            <c:strRef>
              <c:f>'8_221227修正 (2)'!#REF!</c:f>
              <c:strCache>
                <c:ptCount val="1"/>
                <c:pt idx="0">
                  <c:v>#REF!</c:v>
                </c:pt>
              </c:strCache>
            </c:strRef>
          </c:tx>
          <c:spPr>
            <a:solidFill>
              <a:schemeClr val="accent3"/>
            </a:solidFill>
            <a:ln>
              <a:noFill/>
            </a:ln>
            <a:effectLst/>
          </c:spPr>
          <c:invertIfNegative val="0"/>
          <c:cat>
            <c:strRef>
              <c:f>'8'!$C$6:$C$20</c:f>
              <c:strCache>
                <c:ptCount val="15"/>
                <c:pt idx="0">
                  <c:v>フィンランド</c:v>
                </c:pt>
                <c:pt idx="1">
                  <c:v>スウェーデン</c:v>
                </c:pt>
                <c:pt idx="2">
                  <c:v>ドイツ</c:v>
                </c:pt>
                <c:pt idx="3">
                  <c:v>ポーランド</c:v>
                </c:pt>
                <c:pt idx="4">
                  <c:v>フランス</c:v>
                </c:pt>
                <c:pt idx="5">
                  <c:v>トルコ</c:v>
                </c:pt>
                <c:pt idx="6">
                  <c:v>チリ</c:v>
                </c:pt>
                <c:pt idx="7">
                  <c:v>メキシコ</c:v>
                </c:pt>
                <c:pt idx="8">
                  <c:v>米国</c:v>
                </c:pt>
                <c:pt idx="9">
                  <c:v>ノルウェー</c:v>
                </c:pt>
                <c:pt idx="10">
                  <c:v>イタリア</c:v>
                </c:pt>
                <c:pt idx="11">
                  <c:v>ニュージーランド</c:v>
                </c:pt>
                <c:pt idx="12">
                  <c:v>日本</c:v>
                </c:pt>
                <c:pt idx="13">
                  <c:v>カナダ</c:v>
                </c:pt>
                <c:pt idx="14">
                  <c:v>コロンビア</c:v>
                </c:pt>
              </c:strCache>
            </c:strRef>
          </c:cat>
          <c:val>
            <c:numRef>
              <c:f>'8_221227修正 (2)'!#REF!</c:f>
              <c:numCache>
                <c:formatCode>General</c:formatCode>
                <c:ptCount val="1"/>
                <c:pt idx="0">
                  <c:v>1</c:v>
                </c:pt>
              </c:numCache>
            </c:numRef>
          </c:val>
          <c:extLst>
            <c:ext xmlns:c16="http://schemas.microsoft.com/office/drawing/2014/chart" uri="{C3380CC4-5D6E-409C-BE32-E72D297353CC}">
              <c16:uniqueId val="{00000011-3871-4532-8333-CF74587D52D6}"/>
            </c:ext>
          </c:extLst>
        </c:ser>
        <c:dLbls>
          <c:showLegendKey val="0"/>
          <c:showVal val="0"/>
          <c:showCatName val="0"/>
          <c:showSerName val="0"/>
          <c:showPercent val="0"/>
          <c:showBubbleSize val="0"/>
        </c:dLbls>
        <c:gapWidth val="70"/>
        <c:axId val="595156088"/>
        <c:axId val="595156416"/>
      </c:barChart>
      <c:barChart>
        <c:barDir val="col"/>
        <c:grouping val="clustered"/>
        <c:varyColors val="0"/>
        <c:ser>
          <c:idx val="1"/>
          <c:order val="1"/>
          <c:tx>
            <c:strRef>
              <c:f>'8_221227修正 (2)'!#REF!</c:f>
              <c:strCache>
                <c:ptCount val="1"/>
                <c:pt idx="0">
                  <c:v>#REF!</c:v>
                </c:pt>
              </c:strCache>
            </c:strRef>
          </c:tx>
          <c:spPr>
            <a:solidFill>
              <a:schemeClr val="accent2"/>
            </a:solidFill>
            <a:ln>
              <a:noFill/>
            </a:ln>
            <a:effectLst/>
          </c:spPr>
          <c:invertIfNegative val="0"/>
          <c:cat>
            <c:strRef>
              <c:f>'8'!$C$6:$C$20</c:f>
              <c:strCache>
                <c:ptCount val="15"/>
                <c:pt idx="0">
                  <c:v>フィンランド</c:v>
                </c:pt>
                <c:pt idx="1">
                  <c:v>スウェーデン</c:v>
                </c:pt>
                <c:pt idx="2">
                  <c:v>ドイツ</c:v>
                </c:pt>
                <c:pt idx="3">
                  <c:v>ポーランド</c:v>
                </c:pt>
                <c:pt idx="4">
                  <c:v>フランス</c:v>
                </c:pt>
                <c:pt idx="5">
                  <c:v>トルコ</c:v>
                </c:pt>
                <c:pt idx="6">
                  <c:v>チリ</c:v>
                </c:pt>
                <c:pt idx="7">
                  <c:v>メキシコ</c:v>
                </c:pt>
                <c:pt idx="8">
                  <c:v>米国</c:v>
                </c:pt>
                <c:pt idx="9">
                  <c:v>ノルウェー</c:v>
                </c:pt>
                <c:pt idx="10">
                  <c:v>イタリア</c:v>
                </c:pt>
                <c:pt idx="11">
                  <c:v>ニュージーランド</c:v>
                </c:pt>
                <c:pt idx="12">
                  <c:v>日本</c:v>
                </c:pt>
                <c:pt idx="13">
                  <c:v>カナダ</c:v>
                </c:pt>
                <c:pt idx="14">
                  <c:v>コロンビア</c:v>
                </c:pt>
              </c:strCache>
            </c:strRef>
          </c:cat>
          <c:val>
            <c:numRef>
              <c:f>'8_221227修正 (2)'!#REF!</c:f>
              <c:numCache>
                <c:formatCode>General</c:formatCode>
                <c:ptCount val="1"/>
                <c:pt idx="0">
                  <c:v>1</c:v>
                </c:pt>
              </c:numCache>
            </c:numRef>
          </c:val>
          <c:extLst>
            <c:ext xmlns:c16="http://schemas.microsoft.com/office/drawing/2014/chart" uri="{C3380CC4-5D6E-409C-BE32-E72D297353CC}">
              <c16:uniqueId val="{00000012-3871-4532-8333-CF74587D52D6}"/>
            </c:ext>
          </c:extLst>
        </c:ser>
        <c:ser>
          <c:idx val="0"/>
          <c:order val="3"/>
          <c:tx>
            <c:v>森林率（右軸）</c:v>
          </c:tx>
          <c:spPr>
            <a:solidFill>
              <a:srgbClr val="00B050"/>
            </a:solidFill>
            <a:ln>
              <a:noFill/>
            </a:ln>
            <a:effectLst/>
          </c:spPr>
          <c:invertIfNegative val="0"/>
          <c:dLbls>
            <c:dLbl>
              <c:idx val="12"/>
              <c:layout>
                <c:manualLayout>
                  <c:x val="-2.1903370717290577E-3"/>
                  <c:y val="-3.1814640855125746E-3"/>
                </c:manualLayout>
              </c:layout>
              <c:numFmt formatCode="#,##0.0&quot;%&quot;" sourceLinked="0"/>
              <c:spPr>
                <a:noFill/>
                <a:ln w="6350">
                  <a:solidFill>
                    <a:schemeClr val="tx1"/>
                  </a:solidFill>
                </a:ln>
                <a:effectLst/>
              </c:spPr>
              <c:txPr>
                <a:bodyPr rot="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3871-4532-8333-CF74587D52D6}"/>
                </c:ext>
              </c:extLst>
            </c:dLbl>
            <c:spPr>
              <a:noFill/>
              <a:ln w="6350">
                <a:noFill/>
              </a:ln>
              <a:effectLst/>
            </c:spPr>
            <c:txPr>
              <a:bodyPr rot="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0"/>
              </c:ext>
            </c:extLst>
          </c:dLbls>
          <c:cat>
            <c:strRef>
              <c:f>'8'!$C$6:$C$20</c:f>
              <c:strCache>
                <c:ptCount val="15"/>
                <c:pt idx="0">
                  <c:v>フィンランド</c:v>
                </c:pt>
                <c:pt idx="1">
                  <c:v>スウェーデン</c:v>
                </c:pt>
                <c:pt idx="2">
                  <c:v>ドイツ</c:v>
                </c:pt>
                <c:pt idx="3">
                  <c:v>ポーランド</c:v>
                </c:pt>
                <c:pt idx="4">
                  <c:v>フランス</c:v>
                </c:pt>
                <c:pt idx="5">
                  <c:v>トルコ</c:v>
                </c:pt>
                <c:pt idx="6">
                  <c:v>チリ</c:v>
                </c:pt>
                <c:pt idx="7">
                  <c:v>メキシコ</c:v>
                </c:pt>
                <c:pt idx="8">
                  <c:v>米国</c:v>
                </c:pt>
                <c:pt idx="9">
                  <c:v>ノルウェー</c:v>
                </c:pt>
                <c:pt idx="10">
                  <c:v>イタリア</c:v>
                </c:pt>
                <c:pt idx="11">
                  <c:v>ニュージーランド</c:v>
                </c:pt>
                <c:pt idx="12">
                  <c:v>日本</c:v>
                </c:pt>
                <c:pt idx="13">
                  <c:v>カナダ</c:v>
                </c:pt>
                <c:pt idx="14">
                  <c:v>コロンビア</c:v>
                </c:pt>
              </c:strCache>
            </c:strRef>
          </c:cat>
          <c:val>
            <c:numRef>
              <c:f>'8'!$J$6:$J$20</c:f>
              <c:numCache>
                <c:formatCode>0.0_);[Red]\(0.0\)</c:formatCode>
                <c:ptCount val="15"/>
                <c:pt idx="0">
                  <c:v>73.7</c:v>
                </c:pt>
                <c:pt idx="1">
                  <c:v>68.7</c:v>
                </c:pt>
                <c:pt idx="2">
                  <c:v>32.700000000000003</c:v>
                </c:pt>
                <c:pt idx="3">
                  <c:v>30.9</c:v>
                </c:pt>
                <c:pt idx="4">
                  <c:v>31.1</c:v>
                </c:pt>
                <c:pt idx="5">
                  <c:v>28.3</c:v>
                </c:pt>
                <c:pt idx="6">
                  <c:v>24</c:v>
                </c:pt>
                <c:pt idx="7">
                  <c:v>34</c:v>
                </c:pt>
                <c:pt idx="8">
                  <c:v>33.9</c:v>
                </c:pt>
                <c:pt idx="9">
                  <c:v>40</c:v>
                </c:pt>
                <c:pt idx="10">
                  <c:v>32</c:v>
                </c:pt>
                <c:pt idx="11">
                  <c:v>37.4</c:v>
                </c:pt>
                <c:pt idx="12">
                  <c:v>68.400000000000006</c:v>
                </c:pt>
                <c:pt idx="13">
                  <c:v>38.200000000000003</c:v>
                </c:pt>
                <c:pt idx="14">
                  <c:v>53.8</c:v>
                </c:pt>
              </c:numCache>
            </c:numRef>
          </c:val>
          <c:extLst>
            <c:ext xmlns:c16="http://schemas.microsoft.com/office/drawing/2014/chart" uri="{C3380CC4-5D6E-409C-BE32-E72D297353CC}">
              <c16:uniqueId val="{00000014-3871-4532-8333-CF74587D52D6}"/>
            </c:ext>
          </c:extLst>
        </c:ser>
        <c:dLbls>
          <c:showLegendKey val="0"/>
          <c:showVal val="0"/>
          <c:showCatName val="0"/>
          <c:showSerName val="0"/>
          <c:showPercent val="0"/>
          <c:showBubbleSize val="0"/>
        </c:dLbls>
        <c:gapWidth val="70"/>
        <c:axId val="434410224"/>
        <c:axId val="434403664"/>
      </c:barChart>
      <c:catAx>
        <c:axId val="595156088"/>
        <c:scaling>
          <c:orientation val="minMax"/>
        </c:scaling>
        <c:delete val="0"/>
        <c:axPos val="b"/>
        <c:numFmt formatCode="General" sourceLinked="1"/>
        <c:majorTickMark val="in"/>
        <c:minorTickMark val="none"/>
        <c:tickLblPos val="nextTo"/>
        <c:spPr>
          <a:noFill/>
          <a:ln w="6350" cap="flat" cmpd="sng" algn="ctr">
            <a:solidFill>
              <a:schemeClr val="tx1"/>
            </a:solidFill>
            <a:round/>
          </a:ln>
          <a:effectLst/>
        </c:spPr>
        <c:txPr>
          <a:bodyPr rot="0" spcFirstLastPara="1" vertOverflow="ellipsis" vert="eaVert"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595156416"/>
        <c:crosses val="autoZero"/>
        <c:auto val="1"/>
        <c:lblAlgn val="ctr"/>
        <c:lblOffset val="100"/>
        <c:noMultiLvlLbl val="0"/>
      </c:catAx>
      <c:valAx>
        <c:axId val="595156416"/>
        <c:scaling>
          <c:orientation val="minMax"/>
          <c:max val="3"/>
        </c:scaling>
        <c:delete val="0"/>
        <c:axPos val="l"/>
        <c:numFmt formatCode="General" sourceLinked="0"/>
        <c:majorTickMark val="in"/>
        <c:minorTickMark val="none"/>
        <c:tickLblPos val="low"/>
        <c:spPr>
          <a:noFill/>
          <a:ln w="6350">
            <a:solidFill>
              <a:schemeClr val="tx1"/>
            </a:solidFill>
          </a:ln>
          <a:effectLst/>
        </c:spPr>
        <c:txPr>
          <a:bodyPr rot="-6000000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595156088"/>
        <c:crosses val="autoZero"/>
        <c:crossBetween val="between"/>
        <c:majorUnit val="1"/>
      </c:valAx>
      <c:valAx>
        <c:axId val="434403664"/>
        <c:scaling>
          <c:orientation val="minMax"/>
        </c:scaling>
        <c:delete val="0"/>
        <c:axPos val="r"/>
        <c:numFmt formatCode="#,##0_);[Red]\(#,##0\)" sourceLinked="0"/>
        <c:majorTickMark val="in"/>
        <c:minorTickMark val="none"/>
        <c:tickLblPos val="nextTo"/>
        <c:spPr>
          <a:noFill/>
          <a:ln w="6350">
            <a:solidFill>
              <a:schemeClr val="tx1"/>
            </a:solidFill>
          </a:ln>
          <a:effectLst/>
        </c:spPr>
        <c:txPr>
          <a:bodyPr rot="-6000000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434410224"/>
        <c:crosses val="max"/>
        <c:crossBetween val="between"/>
      </c:valAx>
      <c:catAx>
        <c:axId val="434410224"/>
        <c:scaling>
          <c:orientation val="minMax"/>
        </c:scaling>
        <c:delete val="1"/>
        <c:axPos val="b"/>
        <c:numFmt formatCode="General" sourceLinked="1"/>
        <c:majorTickMark val="out"/>
        <c:minorTickMark val="none"/>
        <c:tickLblPos val="nextTo"/>
        <c:crossAx val="434403664"/>
        <c:crosses val="autoZero"/>
        <c:auto val="1"/>
        <c:lblAlgn val="ctr"/>
        <c:lblOffset val="100"/>
        <c:noMultiLvlLbl val="0"/>
      </c:catAx>
      <c:spPr>
        <a:solidFill>
          <a:schemeClr val="bg1"/>
        </a:solidFill>
        <a:ln>
          <a:noFill/>
        </a:ln>
        <a:effectLst/>
      </c:spPr>
    </c:plotArea>
    <c:legend>
      <c:legendPos val="t"/>
      <c:legendEntry>
        <c:idx val="1"/>
        <c:delete val="1"/>
      </c:legendEntry>
      <c:legendEntry>
        <c:idx val="2"/>
        <c:delete val="1"/>
      </c:legendEntry>
      <c:layout>
        <c:manualLayout>
          <c:xMode val="edge"/>
          <c:yMode val="edge"/>
          <c:x val="0.1888624555478173"/>
          <c:y val="2.1453858772364859E-2"/>
          <c:w val="0.52317517686075998"/>
          <c:h val="5.009792786363617E-2"/>
        </c:manualLayout>
      </c:layout>
      <c:overlay val="0"/>
      <c:spPr>
        <a:solidFill>
          <a:schemeClr val="bg1"/>
        </a:solidFill>
        <a:ln w="6350">
          <a:solidFill>
            <a:schemeClr val="tx1"/>
          </a:solidFill>
        </a:ln>
        <a:effectLst/>
      </c:spPr>
      <c:txPr>
        <a:bodyPr rot="0" spcFirstLastPara="1" vertOverflow="ellipsis" vert="horz" wrap="square" anchor="ctr" anchorCtr="1"/>
        <a:lstStyle/>
        <a:p>
          <a:pPr>
            <a:defRPr sz="7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700">
          <a:solidFill>
            <a:schemeClr val="tx1"/>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149411</xdr:colOff>
      <xdr:row>26</xdr:row>
      <xdr:rowOff>76124</xdr:rowOff>
    </xdr:from>
    <xdr:to>
      <xdr:col>3</xdr:col>
      <xdr:colOff>144429</xdr:colOff>
      <xdr:row>38</xdr:row>
      <xdr:rowOff>44031</xdr:rowOff>
    </xdr:to>
    <xdr:graphicFrame macro="">
      <xdr:nvGraphicFramePr>
        <xdr:cNvPr id="2" name="グラフ 1">
          <a:extLst>
            <a:ext uri="{FF2B5EF4-FFF2-40B4-BE49-F238E27FC236}">
              <a16:creationId xmlns:a16="http://schemas.microsoft.com/office/drawing/2014/main" id="{4E098706-ED29-48AD-8B36-0A37D3379C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0.00362</cdr:x>
      <cdr:y>0.02098</cdr:y>
    </cdr:from>
    <cdr:to>
      <cdr:x>0.0721</cdr:x>
      <cdr:y>0.05565</cdr:y>
    </cdr:to>
    <cdr:sp macro="" textlink="">
      <cdr:nvSpPr>
        <cdr:cNvPr id="2" name="テキスト ボックス 1">
          <a:extLst xmlns:a="http://schemas.openxmlformats.org/drawingml/2006/main">
            <a:ext uri="{FF2B5EF4-FFF2-40B4-BE49-F238E27FC236}">
              <a16:creationId xmlns:a16="http://schemas.microsoft.com/office/drawing/2014/main" id="{25776639-2DBC-4091-9FF9-CE55FD1E7934}"/>
            </a:ext>
          </a:extLst>
        </cdr:cNvPr>
        <cdr:cNvSpPr txBox="1"/>
      </cdr:nvSpPr>
      <cdr:spPr>
        <a:xfrm xmlns:a="http://schemas.openxmlformats.org/drawingml/2006/main">
          <a:off x="10583" y="54820"/>
          <a:ext cx="200053" cy="90563"/>
        </a:xfrm>
        <a:prstGeom xmlns:a="http://schemas.openxmlformats.org/drawingml/2006/main" prst="rect">
          <a:avLst/>
        </a:prstGeom>
      </cdr:spPr>
      <cdr:txBody>
        <a:bodyPr xmlns:a="http://schemas.openxmlformats.org/drawingml/2006/main" wrap="square" lIns="0" tIns="0" rIns="0" bIns="0"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r>
            <a:rPr lang="ja-JP" altLang="en-US" sz="700">
              <a:latin typeface="ＭＳ Ｐゴシック" pitchFamily="50" charset="-128"/>
              <a:ea typeface="ＭＳ Ｐゴシック" pitchFamily="50" charset="-128"/>
            </a:rPr>
            <a:t>（</a:t>
          </a:r>
          <a:r>
            <a:rPr lang="en-US" altLang="ja-JP" sz="700">
              <a:latin typeface="ＭＳ Ｐゴシック" pitchFamily="50" charset="-128"/>
              <a:ea typeface="ＭＳ Ｐゴシック" pitchFamily="50" charset="-128"/>
            </a:rPr>
            <a:t>%</a:t>
          </a:r>
          <a:r>
            <a:rPr lang="ja-JP" altLang="en-US" sz="700">
              <a:latin typeface="ＭＳ Ｐゴシック" pitchFamily="50" charset="-128"/>
              <a:ea typeface="ＭＳ Ｐゴシック" pitchFamily="50" charset="-128"/>
            </a:rPr>
            <a:t>）</a:t>
          </a:r>
        </a:p>
      </cdr:txBody>
    </cdr:sp>
  </cdr:relSizeAnchor>
  <cdr:relSizeAnchor xmlns:cdr="http://schemas.openxmlformats.org/drawingml/2006/chartDrawing">
    <cdr:from>
      <cdr:x>0.88217</cdr:x>
      <cdr:y>0.01215</cdr:y>
    </cdr:from>
    <cdr:to>
      <cdr:x>0.95917</cdr:x>
      <cdr:y>0.06401</cdr:y>
    </cdr:to>
    <cdr:sp macro="" textlink="">
      <cdr:nvSpPr>
        <cdr:cNvPr id="3" name="テキスト ボックス 1">
          <a:extLst xmlns:a="http://schemas.openxmlformats.org/drawingml/2006/main">
            <a:ext uri="{FF2B5EF4-FFF2-40B4-BE49-F238E27FC236}">
              <a16:creationId xmlns:a16="http://schemas.microsoft.com/office/drawing/2014/main" id="{6F790D95-4226-4752-B7FC-332483F9F4A6}"/>
            </a:ext>
          </a:extLst>
        </cdr:cNvPr>
        <cdr:cNvSpPr txBox="1"/>
      </cdr:nvSpPr>
      <cdr:spPr>
        <a:xfrm xmlns:a="http://schemas.openxmlformats.org/drawingml/2006/main">
          <a:off x="2577101" y="31750"/>
          <a:ext cx="224941" cy="135487"/>
        </a:xfrm>
        <a:prstGeom xmlns:a="http://schemas.openxmlformats.org/drawingml/2006/main" prst="rect">
          <a:avLst/>
        </a:prstGeom>
      </cdr:spPr>
      <cdr:txBody>
        <a:bodyPr xmlns:a="http://schemas.openxmlformats.org/drawingml/2006/main" wrap="square" lIns="0" tIns="0" rIns="0" bIns="0"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ja-JP" altLang="en-US" sz="700">
              <a:latin typeface="ＭＳ Ｐゴシック" pitchFamily="50" charset="-128"/>
              <a:ea typeface="ＭＳ Ｐゴシック" pitchFamily="50" charset="-128"/>
            </a:rPr>
            <a:t>（</a:t>
          </a:r>
          <a:r>
            <a:rPr lang="en-US" altLang="ja-JP" sz="700">
              <a:latin typeface="ＭＳ Ｐゴシック" pitchFamily="50" charset="-128"/>
              <a:ea typeface="ＭＳ Ｐゴシック" pitchFamily="50" charset="-128"/>
            </a:rPr>
            <a:t>%</a:t>
          </a:r>
          <a:r>
            <a:rPr lang="ja-JP" altLang="en-US" sz="700">
              <a:latin typeface="ＭＳ Ｐゴシック" pitchFamily="50" charset="-128"/>
              <a:ea typeface="ＭＳ Ｐゴシック" pitchFamily="50" charset="-128"/>
            </a:rPr>
            <a:t>）</a:t>
          </a:r>
        </a:p>
      </cdr:txBody>
    </cdr:sp>
  </cdr:relSizeAnchor>
</c:userShape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528B6-C035-4967-B796-C3F47D129041}">
  <sheetPr>
    <pageSetUpPr fitToPage="1"/>
  </sheetPr>
  <dimension ref="B1:N44"/>
  <sheetViews>
    <sheetView showGridLines="0" tabSelected="1" topLeftCell="A18" zoomScale="112" zoomScaleNormal="112" workbookViewId="0">
      <selection activeCell="D46" sqref="D46"/>
    </sheetView>
  </sheetViews>
  <sheetFormatPr defaultRowHeight="13.5" x14ac:dyDescent="0.15"/>
  <cols>
    <col min="1" max="1" width="3.125" customWidth="1"/>
    <col min="2" max="2" width="20.625" customWidth="1"/>
    <col min="3" max="3" width="17.75" customWidth="1"/>
    <col min="4" max="5" width="8.25" customWidth="1"/>
    <col min="6" max="6" width="5.625" customWidth="1"/>
    <col min="7" max="8" width="8.25" customWidth="1"/>
    <col min="9" max="9" width="4.25" customWidth="1"/>
    <col min="10" max="13" width="9.375" customWidth="1"/>
    <col min="14" max="14" width="8.875" customWidth="1"/>
    <col min="15" max="18" width="14.25" customWidth="1"/>
    <col min="19" max="19" width="12" customWidth="1"/>
  </cols>
  <sheetData>
    <row r="1" spans="2:12" ht="17.25" x14ac:dyDescent="0.15">
      <c r="B1" s="3" t="s">
        <v>27</v>
      </c>
    </row>
    <row r="2" spans="2:12" x14ac:dyDescent="0.15">
      <c r="B2" s="5"/>
    </row>
    <row r="3" spans="2:12" x14ac:dyDescent="0.15">
      <c r="B3" s="1"/>
      <c r="I3" s="2"/>
    </row>
    <row r="4" spans="2:12" s="6" customFormat="1" ht="11.25" x14ac:dyDescent="0.15">
      <c r="B4" s="38" t="s">
        <v>26</v>
      </c>
      <c r="C4" s="39"/>
      <c r="D4" s="42" t="s">
        <v>34</v>
      </c>
      <c r="E4" s="43"/>
      <c r="F4" s="44"/>
      <c r="G4" s="42" t="s">
        <v>31</v>
      </c>
      <c r="H4" s="43"/>
      <c r="I4" s="43"/>
      <c r="J4" s="44"/>
    </row>
    <row r="5" spans="2:12" s="6" customFormat="1" ht="67.5" x14ac:dyDescent="0.15">
      <c r="B5" s="40"/>
      <c r="C5" s="41"/>
      <c r="D5" s="13" t="s">
        <v>36</v>
      </c>
      <c r="E5" s="13" t="s">
        <v>37</v>
      </c>
      <c r="F5" s="13" t="s">
        <v>38</v>
      </c>
      <c r="G5" s="13" t="s">
        <v>36</v>
      </c>
      <c r="H5" s="13" t="s">
        <v>37</v>
      </c>
      <c r="I5" s="13" t="s">
        <v>38</v>
      </c>
      <c r="J5" s="14" t="s">
        <v>39</v>
      </c>
      <c r="K5" s="8"/>
    </row>
    <row r="6" spans="2:12" s="6" customFormat="1" ht="11.25" x14ac:dyDescent="0.15">
      <c r="B6" s="15" t="s">
        <v>3</v>
      </c>
      <c r="C6" s="15" t="s">
        <v>16</v>
      </c>
      <c r="D6" s="16">
        <v>52.124600000000001</v>
      </c>
      <c r="E6" s="17">
        <v>2343.0700000000002</v>
      </c>
      <c r="F6" s="18">
        <f>D6/E6*100</f>
        <v>2.2246283721783811</v>
      </c>
      <c r="G6" s="19">
        <v>63.3</v>
      </c>
      <c r="H6" s="20">
        <v>2448.85</v>
      </c>
      <c r="I6" s="18">
        <f>G6/H6*100</f>
        <v>2.5848867835922986</v>
      </c>
      <c r="J6" s="21">
        <v>73.7</v>
      </c>
      <c r="K6" s="9"/>
    </row>
    <row r="7" spans="2:12" s="6" customFormat="1" ht="11.25" x14ac:dyDescent="0.15">
      <c r="B7" s="15" t="s">
        <v>2</v>
      </c>
      <c r="C7" s="15" t="s">
        <v>15</v>
      </c>
      <c r="D7" s="16">
        <v>72.2</v>
      </c>
      <c r="E7" s="17">
        <v>3294.65</v>
      </c>
      <c r="F7" s="18">
        <f t="shared" ref="F7:F21" si="0">D7/E7*100</f>
        <v>2.1914315632920034</v>
      </c>
      <c r="G7" s="19">
        <v>74.2</v>
      </c>
      <c r="H7" s="20">
        <v>3548.14</v>
      </c>
      <c r="I7" s="18">
        <f t="shared" ref="I7:I21" si="1">G7/H7*100</f>
        <v>2.0912365351987239</v>
      </c>
      <c r="J7" s="21">
        <v>68.7</v>
      </c>
      <c r="K7" s="9"/>
    </row>
    <row r="8" spans="2:12" s="6" customFormat="1" ht="11.25" x14ac:dyDescent="0.15">
      <c r="B8" s="15" t="s">
        <v>5</v>
      </c>
      <c r="C8" s="15" t="s">
        <v>19</v>
      </c>
      <c r="D8" s="16">
        <v>74.573549999999997</v>
      </c>
      <c r="E8" s="17">
        <v>3617</v>
      </c>
      <c r="F8" s="18">
        <f t="shared" si="0"/>
        <v>2.0617514514791262</v>
      </c>
      <c r="G8" s="19">
        <v>66</v>
      </c>
      <c r="H8" s="20">
        <v>3663</v>
      </c>
      <c r="I8" s="18">
        <f t="shared" si="1"/>
        <v>1.8018018018018018</v>
      </c>
      <c r="J8" s="21">
        <v>32.700000000000003</v>
      </c>
      <c r="K8" s="9"/>
    </row>
    <row r="9" spans="2:12" s="6" customFormat="1" ht="11.25" x14ac:dyDescent="0.15">
      <c r="B9" s="15" t="s">
        <v>7</v>
      </c>
      <c r="C9" s="15" t="s">
        <v>18</v>
      </c>
      <c r="D9" s="16">
        <v>35.467416999999998</v>
      </c>
      <c r="E9" s="17">
        <v>2371.73</v>
      </c>
      <c r="F9" s="18">
        <f t="shared" si="0"/>
        <v>1.4954238888912312</v>
      </c>
      <c r="G9" s="19">
        <v>45.3</v>
      </c>
      <c r="H9" s="20">
        <v>2623</v>
      </c>
      <c r="I9" s="18">
        <f t="shared" si="1"/>
        <v>1.7270301181852841</v>
      </c>
      <c r="J9" s="21">
        <v>30.9</v>
      </c>
      <c r="K9" s="9"/>
    </row>
    <row r="10" spans="2:12" s="6" customFormat="1" ht="11.25" x14ac:dyDescent="0.15">
      <c r="B10" s="15" t="s">
        <v>6</v>
      </c>
      <c r="C10" s="15" t="s">
        <v>17</v>
      </c>
      <c r="D10" s="16">
        <v>56.058900000000001</v>
      </c>
      <c r="E10" s="17">
        <v>2648.61</v>
      </c>
      <c r="F10" s="18">
        <f t="shared" si="0"/>
        <v>2.1165403740074984</v>
      </c>
      <c r="G10" s="19">
        <v>50.3</v>
      </c>
      <c r="H10" s="20">
        <v>2935.82</v>
      </c>
      <c r="I10" s="18">
        <f t="shared" si="1"/>
        <v>1.7133202989284082</v>
      </c>
      <c r="J10" s="21">
        <v>31.1</v>
      </c>
      <c r="K10" s="9"/>
    </row>
    <row r="11" spans="2:12" s="6" customFormat="1" ht="11.25" x14ac:dyDescent="0.15">
      <c r="B11" s="15" t="s">
        <v>9</v>
      </c>
      <c r="C11" s="15" t="s">
        <v>21</v>
      </c>
      <c r="D11" s="16">
        <v>20.597000000000001</v>
      </c>
      <c r="E11" s="17">
        <v>1380.14</v>
      </c>
      <c r="F11" s="18">
        <f t="shared" si="0"/>
        <v>1.4923848305244396</v>
      </c>
      <c r="G11" s="19">
        <v>24.8</v>
      </c>
      <c r="H11" s="20">
        <v>1635.74</v>
      </c>
      <c r="I11" s="18">
        <f t="shared" si="1"/>
        <v>1.5161333708291049</v>
      </c>
      <c r="J11" s="21">
        <v>28.3</v>
      </c>
      <c r="K11" s="9"/>
      <c r="L11" s="10"/>
    </row>
    <row r="12" spans="2:12" s="6" customFormat="1" ht="11.25" x14ac:dyDescent="0.15">
      <c r="B12" s="15" t="s">
        <v>13</v>
      </c>
      <c r="C12" s="15" t="s">
        <v>20</v>
      </c>
      <c r="D12" s="16">
        <v>47.215000000000003</v>
      </c>
      <c r="E12" s="17">
        <v>4138.55</v>
      </c>
      <c r="F12" s="18">
        <f t="shared" si="0"/>
        <v>1.1408585132473936</v>
      </c>
      <c r="G12" s="19">
        <v>62.1</v>
      </c>
      <c r="H12" s="20">
        <v>4406.83</v>
      </c>
      <c r="I12" s="18">
        <f t="shared" si="1"/>
        <v>1.4091762105640564</v>
      </c>
      <c r="J12" s="21">
        <v>24</v>
      </c>
      <c r="K12" s="9"/>
      <c r="L12" s="10"/>
    </row>
    <row r="13" spans="2:12" s="6" customFormat="1" ht="11.25" x14ac:dyDescent="0.15">
      <c r="B13" s="15" t="s">
        <v>4</v>
      </c>
      <c r="C13" s="15" t="s">
        <v>24</v>
      </c>
      <c r="D13" s="16">
        <v>43.869976000000001</v>
      </c>
      <c r="E13" s="17">
        <v>3803.05</v>
      </c>
      <c r="F13" s="18">
        <f t="shared" si="0"/>
        <v>1.1535471792377172</v>
      </c>
      <c r="G13" s="19">
        <v>46.6</v>
      </c>
      <c r="H13" s="20">
        <v>3753.74</v>
      </c>
      <c r="I13" s="18">
        <f t="shared" si="1"/>
        <v>1.2414285485942023</v>
      </c>
      <c r="J13" s="21">
        <v>34</v>
      </c>
      <c r="K13" s="9"/>
      <c r="L13" s="10"/>
    </row>
    <row r="14" spans="2:12" s="6" customFormat="1" ht="11.25" x14ac:dyDescent="0.15">
      <c r="B14" s="15" t="s">
        <v>0</v>
      </c>
      <c r="C14" s="15" t="s">
        <v>29</v>
      </c>
      <c r="D14" s="16">
        <v>376.57167600000002</v>
      </c>
      <c r="E14" s="17">
        <v>38828.019999999997</v>
      </c>
      <c r="F14" s="18">
        <f t="shared" si="0"/>
        <v>0.96984516851490243</v>
      </c>
      <c r="G14" s="19">
        <v>440.8</v>
      </c>
      <c r="H14" s="20">
        <v>41268.86</v>
      </c>
      <c r="I14" s="18">
        <f t="shared" si="1"/>
        <v>1.0681177042447987</v>
      </c>
      <c r="J14" s="21">
        <v>33.9</v>
      </c>
      <c r="K14" s="9"/>
      <c r="L14" s="10"/>
    </row>
    <row r="15" spans="2:12" s="6" customFormat="1" ht="11.25" x14ac:dyDescent="0.15">
      <c r="B15" s="15" t="s">
        <v>11</v>
      </c>
      <c r="C15" s="15" t="s">
        <v>23</v>
      </c>
      <c r="D15" s="16">
        <v>10.443082</v>
      </c>
      <c r="E15" s="17">
        <v>1069</v>
      </c>
      <c r="F15" s="18">
        <f t="shared" si="0"/>
        <v>0.97690196445275967</v>
      </c>
      <c r="G15" s="19">
        <v>12.2</v>
      </c>
      <c r="H15" s="20">
        <v>1183.8</v>
      </c>
      <c r="I15" s="18">
        <f t="shared" si="1"/>
        <v>1.0305794897786789</v>
      </c>
      <c r="J15" s="21">
        <v>40</v>
      </c>
      <c r="K15" s="9"/>
      <c r="L15" s="10"/>
    </row>
    <row r="16" spans="2:12" s="6" customFormat="1" ht="11.25" x14ac:dyDescent="0.15">
      <c r="B16" s="15" t="s">
        <v>12</v>
      </c>
      <c r="C16" s="15" t="s">
        <v>22</v>
      </c>
      <c r="D16" s="16">
        <v>14.076228</v>
      </c>
      <c r="E16" s="17">
        <v>1277.47</v>
      </c>
      <c r="F16" s="18">
        <f t="shared" si="0"/>
        <v>1.1018832536184802</v>
      </c>
      <c r="G16" s="19">
        <v>13.1</v>
      </c>
      <c r="H16" s="20">
        <v>1400.36</v>
      </c>
      <c r="I16" s="18">
        <f t="shared" si="1"/>
        <v>0.93547373532520217</v>
      </c>
      <c r="J16" s="21">
        <v>32</v>
      </c>
      <c r="K16" s="9"/>
      <c r="L16" s="10"/>
    </row>
    <row r="17" spans="2:13" s="6" customFormat="1" ht="11.25" x14ac:dyDescent="0.15">
      <c r="B17" s="15" t="s">
        <v>8</v>
      </c>
      <c r="C17" s="15" t="s">
        <v>25</v>
      </c>
      <c r="D17" s="16">
        <v>24.54</v>
      </c>
      <c r="E17" s="17">
        <v>4034.78</v>
      </c>
      <c r="F17" s="18">
        <f t="shared" si="0"/>
        <v>0.60821160013681042</v>
      </c>
      <c r="G17" s="19">
        <v>34.5</v>
      </c>
      <c r="H17" s="20">
        <v>4126.7299999999996</v>
      </c>
      <c r="I17" s="18">
        <f t="shared" si="1"/>
        <v>0.83601301757081292</v>
      </c>
      <c r="J17" s="21">
        <v>37.4</v>
      </c>
      <c r="K17" s="9"/>
      <c r="L17" s="10"/>
    </row>
    <row r="18" spans="2:13" s="6" customFormat="1" ht="11.25" x14ac:dyDescent="0.15">
      <c r="B18" s="15" t="s">
        <v>10</v>
      </c>
      <c r="C18" s="15" t="s">
        <v>14</v>
      </c>
      <c r="D18" s="16">
        <v>17.280729000000001</v>
      </c>
      <c r="E18" s="17">
        <v>4700</v>
      </c>
      <c r="F18" s="18">
        <f t="shared" si="0"/>
        <v>0.36767508510638303</v>
      </c>
      <c r="G18" s="19">
        <v>28.7</v>
      </c>
      <c r="H18" s="20">
        <v>5231</v>
      </c>
      <c r="I18" s="18">
        <f t="shared" si="1"/>
        <v>0.5486522653412349</v>
      </c>
      <c r="J18" s="21">
        <v>68.400000000000006</v>
      </c>
      <c r="K18" s="9"/>
      <c r="L18" s="10"/>
    </row>
    <row r="19" spans="2:13" s="6" customFormat="1" ht="11.25" x14ac:dyDescent="0.15">
      <c r="B19" s="15" t="s">
        <v>1</v>
      </c>
      <c r="C19" s="15" t="s">
        <v>32</v>
      </c>
      <c r="D19" s="16">
        <v>142.01300000000001</v>
      </c>
      <c r="E19" s="17">
        <v>45509.42</v>
      </c>
      <c r="F19" s="18">
        <f t="shared" si="0"/>
        <v>0.31205187849021154</v>
      </c>
      <c r="G19" s="19">
        <v>156.69999999999999</v>
      </c>
      <c r="H19" s="20">
        <v>45107.59</v>
      </c>
      <c r="I19" s="18">
        <f t="shared" si="1"/>
        <v>0.34739164739237893</v>
      </c>
      <c r="J19" s="21">
        <v>38.200000000000003</v>
      </c>
      <c r="K19" s="9"/>
      <c r="L19" s="10"/>
    </row>
    <row r="20" spans="2:13" s="6" customFormat="1" ht="11.25" x14ac:dyDescent="0.15">
      <c r="B20" s="15" t="s">
        <v>30</v>
      </c>
      <c r="C20" s="15" t="s">
        <v>33</v>
      </c>
      <c r="D20" s="16">
        <v>12.375999999999999</v>
      </c>
      <c r="E20" s="17">
        <v>15252.84</v>
      </c>
      <c r="F20" s="18">
        <f t="shared" si="0"/>
        <v>8.1138987886845981E-2</v>
      </c>
      <c r="G20" s="19">
        <v>9.8000000000000007</v>
      </c>
      <c r="H20" s="20">
        <v>14980.71</v>
      </c>
      <c r="I20" s="18">
        <f t="shared" si="1"/>
        <v>6.5417460187133999E-2</v>
      </c>
      <c r="J20" s="21">
        <v>53.8</v>
      </c>
      <c r="K20" s="9"/>
      <c r="L20" s="10"/>
    </row>
    <row r="21" spans="2:13" s="6" customFormat="1" ht="11.25" x14ac:dyDescent="0.15">
      <c r="B21" s="42" t="s">
        <v>28</v>
      </c>
      <c r="C21" s="44"/>
      <c r="D21" s="18">
        <f>SUM(D6:D20)</f>
        <v>999.40715799999987</v>
      </c>
      <c r="E21" s="20">
        <f>SUM(E6:E20)</f>
        <v>134268.32999999999</v>
      </c>
      <c r="F21" s="18">
        <f t="shared" si="0"/>
        <v>0.74433573278225773</v>
      </c>
      <c r="G21" s="18">
        <f>SUM(G6:G20)</f>
        <v>1128.4000000000001</v>
      </c>
      <c r="H21" s="20">
        <f>SUM(H6:H20)</f>
        <v>138314.16999999998</v>
      </c>
      <c r="I21" s="18">
        <f t="shared" si="1"/>
        <v>0.81582385955104986</v>
      </c>
      <c r="J21" s="21">
        <v>37.299999999999997</v>
      </c>
      <c r="K21" s="11"/>
      <c r="L21" s="10"/>
    </row>
    <row r="22" spans="2:13" s="7" customFormat="1" ht="11.25" x14ac:dyDescent="0.15">
      <c r="B22" s="6" t="s">
        <v>40</v>
      </c>
      <c r="C22" s="6"/>
      <c r="D22" s="6"/>
    </row>
    <row r="23" spans="2:13" s="7" customFormat="1" ht="11.25" x14ac:dyDescent="0.15">
      <c r="B23" s="6" t="s">
        <v>35</v>
      </c>
      <c r="C23" s="6"/>
      <c r="D23" s="6"/>
    </row>
    <row r="24" spans="2:13" s="7" customFormat="1" ht="11.25" x14ac:dyDescent="0.15">
      <c r="B24" s="6" t="s">
        <v>41</v>
      </c>
      <c r="C24" s="6"/>
      <c r="D24" s="6"/>
    </row>
    <row r="25" spans="2:13" x14ac:dyDescent="0.15">
      <c r="E25" s="4"/>
      <c r="F25" s="4"/>
      <c r="G25" s="4"/>
      <c r="H25" s="4"/>
      <c r="I25" s="4"/>
      <c r="J25" s="4"/>
      <c r="K25" s="4"/>
      <c r="L25" s="4"/>
    </row>
    <row r="29" spans="2:13" ht="30.75" customHeight="1" x14ac:dyDescent="0.15">
      <c r="G29" s="23"/>
      <c r="H29" s="23"/>
      <c r="I29" s="23"/>
      <c r="J29" s="23"/>
      <c r="K29" s="23"/>
      <c r="L29" s="23"/>
      <c r="M29" s="23"/>
    </row>
    <row r="30" spans="2:13" ht="18" customHeight="1" x14ac:dyDescent="0.15">
      <c r="G30" s="23"/>
      <c r="H30" s="23"/>
      <c r="I30" s="37"/>
      <c r="J30" s="45"/>
      <c r="K30" s="45"/>
      <c r="L30" s="45"/>
      <c r="M30" s="24"/>
    </row>
    <row r="31" spans="2:13" ht="33" customHeight="1" x14ac:dyDescent="0.15">
      <c r="G31" s="23"/>
      <c r="H31" s="23"/>
      <c r="I31" s="37"/>
      <c r="J31" s="25"/>
      <c r="K31" s="25"/>
      <c r="L31" s="25"/>
      <c r="M31" s="25"/>
    </row>
    <row r="32" spans="2:13" ht="18.75" customHeight="1" x14ac:dyDescent="0.15">
      <c r="G32" s="23"/>
      <c r="H32" s="23"/>
      <c r="I32" s="26"/>
      <c r="J32" s="27"/>
      <c r="K32" s="28"/>
      <c r="L32" s="29"/>
      <c r="M32" s="29"/>
    </row>
    <row r="33" spans="3:14" x14ac:dyDescent="0.15">
      <c r="G33" s="23"/>
      <c r="H33" s="23"/>
      <c r="I33" s="26"/>
      <c r="J33" s="27"/>
      <c r="K33" s="28"/>
      <c r="L33" s="29"/>
      <c r="M33" s="29"/>
    </row>
    <row r="34" spans="3:14" x14ac:dyDescent="0.15">
      <c r="G34" s="23"/>
      <c r="H34" s="23"/>
      <c r="I34" s="23"/>
      <c r="J34" s="23"/>
      <c r="K34" s="23"/>
      <c r="L34" s="23"/>
      <c r="M34" s="23"/>
    </row>
    <row r="35" spans="3:14" ht="14.25" x14ac:dyDescent="0.15">
      <c r="C35" s="12"/>
      <c r="D35" s="12"/>
      <c r="E35" s="12"/>
      <c r="G35" s="23"/>
      <c r="H35" s="23"/>
      <c r="I35" s="30"/>
      <c r="J35" s="23"/>
      <c r="K35" s="23"/>
      <c r="L35" s="23"/>
      <c r="M35" s="23"/>
    </row>
    <row r="36" spans="3:14" ht="14.25" x14ac:dyDescent="0.15">
      <c r="C36" s="12"/>
      <c r="D36" s="12"/>
      <c r="E36" s="12"/>
      <c r="G36" s="23"/>
      <c r="H36" s="23"/>
      <c r="I36" s="31"/>
      <c r="J36" s="23"/>
      <c r="K36" s="23"/>
      <c r="L36" s="23"/>
      <c r="M36" s="23"/>
    </row>
    <row r="37" spans="3:14" x14ac:dyDescent="0.15">
      <c r="G37" s="23"/>
      <c r="H37" s="23"/>
      <c r="I37" s="23"/>
      <c r="J37" s="23"/>
      <c r="K37" s="23"/>
      <c r="L37" s="23"/>
      <c r="M37" s="23"/>
    </row>
    <row r="38" spans="3:14" x14ac:dyDescent="0.15">
      <c r="G38" s="23"/>
      <c r="H38" s="23"/>
      <c r="I38" s="23"/>
      <c r="J38" s="23"/>
      <c r="K38" s="23"/>
      <c r="L38" s="23"/>
      <c r="M38" s="23"/>
    </row>
    <row r="39" spans="3:14" x14ac:dyDescent="0.15">
      <c r="G39" s="23"/>
      <c r="H39" s="23"/>
      <c r="I39" s="23"/>
      <c r="J39" s="23"/>
      <c r="K39" s="23"/>
      <c r="L39" s="23"/>
      <c r="M39" s="23"/>
    </row>
    <row r="40" spans="3:14" x14ac:dyDescent="0.15">
      <c r="G40" s="23"/>
      <c r="H40" s="23"/>
      <c r="I40" s="37"/>
      <c r="J40" s="37"/>
      <c r="K40" s="37"/>
      <c r="L40" s="37"/>
      <c r="M40" s="32"/>
      <c r="N40" s="6"/>
    </row>
    <row r="41" spans="3:14" x14ac:dyDescent="0.15">
      <c r="G41" s="23"/>
      <c r="H41" s="23"/>
      <c r="I41" s="37"/>
      <c r="J41" s="33"/>
      <c r="K41" s="33"/>
      <c r="L41" s="33"/>
      <c r="M41" s="32"/>
      <c r="N41" s="6"/>
    </row>
    <row r="42" spans="3:14" x14ac:dyDescent="0.15">
      <c r="G42" s="23"/>
      <c r="H42" s="23"/>
      <c r="I42" s="34"/>
      <c r="J42" s="35"/>
      <c r="K42" s="36"/>
      <c r="L42" s="22"/>
      <c r="M42" s="32"/>
      <c r="N42" s="6"/>
    </row>
    <row r="43" spans="3:14" x14ac:dyDescent="0.15">
      <c r="G43" s="23"/>
      <c r="H43" s="23"/>
      <c r="I43" s="34"/>
      <c r="J43" s="35"/>
      <c r="K43" s="36"/>
      <c r="L43" s="22"/>
      <c r="M43" s="32"/>
      <c r="N43" s="6"/>
    </row>
    <row r="44" spans="3:14" x14ac:dyDescent="0.15">
      <c r="G44" s="23"/>
      <c r="H44" s="23"/>
      <c r="I44" s="23"/>
      <c r="J44" s="23"/>
      <c r="K44" s="23"/>
      <c r="L44" s="23"/>
      <c r="M44" s="23"/>
    </row>
  </sheetData>
  <mergeCells count="8">
    <mergeCell ref="I40:I41"/>
    <mergeCell ref="J40:L40"/>
    <mergeCell ref="B4:C5"/>
    <mergeCell ref="D4:F4"/>
    <mergeCell ref="G4:J4"/>
    <mergeCell ref="B21:C21"/>
    <mergeCell ref="I30:I31"/>
    <mergeCell ref="J30:L30"/>
  </mergeCells>
  <phoneticPr fontId="7"/>
  <pageMargins left="0.7" right="0.7" top="0.75" bottom="0.75" header="0.3" footer="0.3"/>
  <pageSetup paperSize="9"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9D0B4AC-C4BC-43B8-8F1E-332D42D3BA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E5A76D3-3048-42CC-9C50-E837853DFC62}">
  <ds:schemaRefs>
    <ds:schemaRef ds:uri="http://schemas.microsoft.com/office/2006/metadata/properties"/>
    <ds:schemaRef ds:uri="http://schemas.microsoft.com/office/infopath/2007/PartnerControls"/>
    <ds:schemaRef ds:uri="479e75aa-b735-44d4-85ab-90c831d7658c"/>
    <ds:schemaRef ds:uri="739ba7a8-e412-480e-9281-94e1c4b11449"/>
    <ds:schemaRef ds:uri="febad569-ddee-4a79-ac4b-4d5541ec0a28"/>
  </ds:schemaRefs>
</ds:datastoreItem>
</file>

<file path=customXml/itemProps3.xml><?xml version="1.0" encoding="utf-8"?>
<ds:datastoreItem xmlns:ds="http://schemas.openxmlformats.org/officeDocument/2006/customXml" ds:itemID="{C688360B-5CAB-4317-867C-46196E0C51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2025-03-10T09:25:10Z</cp:lastPrinted>
  <dcterms:created xsi:type="dcterms:W3CDTF">2019-12-16T06:31:48Z</dcterms:created>
  <dcterms:modified xsi:type="dcterms:W3CDTF">2025-06-24T11:48:34Z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