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26"/>
  <workbookPr filterPrivacy="1" codeName="ThisWorkbook" defaultThemeVersion="124226"/>
  <xr:revisionPtr revIDLastSave="0" documentId="8_{19130AD9-B1C0-4FDA-AB87-0B0436856B95}" xr6:coauthVersionLast="47" xr6:coauthVersionMax="47" xr10:uidLastSave="{00000000-0000-0000-0000-000000000000}"/>
  <bookViews>
    <workbookView xWindow="29535" yWindow="735" windowWidth="24015" windowHeight="13455"/>
  </bookViews>
  <sheets>
    <sheet name="46" sheetId="10" r:id="rId1"/>
  </sheets>
  <definedNames>
    <definedName name="_xlnm.Print_Area" localSheetId="0">'46'!$A$1:$P$30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6" i="10" l="1"/>
  <c r="E23" i="10"/>
  <c r="E24" i="10"/>
  <c r="D49" i="10"/>
  <c r="C49" i="10"/>
  <c r="C23" i="10"/>
  <c r="C24" i="10"/>
  <c r="F46" i="10"/>
  <c r="F23" i="10"/>
  <c r="F24" i="10"/>
  <c r="D23" i="10"/>
  <c r="D24" i="10"/>
</calcChain>
</file>

<file path=xl/sharedStrings.xml><?xml version="1.0" encoding="utf-8"?>
<sst xmlns="http://schemas.openxmlformats.org/spreadsheetml/2006/main" count="55" uniqueCount="50">
  <si>
    <t>18
(06)</t>
    <phoneticPr fontId="30"/>
  </si>
  <si>
    <t>19
(07)</t>
    <phoneticPr fontId="30"/>
  </si>
  <si>
    <t>20
(08)</t>
    <phoneticPr fontId="30"/>
  </si>
  <si>
    <t>21
(09)</t>
    <phoneticPr fontId="30"/>
  </si>
  <si>
    <t>国産針葉樹チップ</t>
    <rPh sb="0" eb="2">
      <t>コクサン</t>
    </rPh>
    <rPh sb="2" eb="5">
      <t>シンヨウジュ</t>
    </rPh>
    <phoneticPr fontId="30"/>
  </si>
  <si>
    <t>国産広葉樹チップ</t>
    <rPh sb="0" eb="2">
      <t>コクサン</t>
    </rPh>
    <rPh sb="2" eb="5">
      <t>コウヨウジュ</t>
    </rPh>
    <phoneticPr fontId="30"/>
  </si>
  <si>
    <t>輸入広葉樹チップ</t>
    <rPh sb="0" eb="2">
      <t>ユニュウ</t>
    </rPh>
    <rPh sb="2" eb="5">
      <t>コウヨウジュ</t>
    </rPh>
    <phoneticPr fontId="30"/>
  </si>
  <si>
    <t>輸入針葉樹チップ</t>
    <rPh sb="0" eb="2">
      <t>ユニュウ</t>
    </rPh>
    <rPh sb="2" eb="5">
      <t>シンヨウジュ</t>
    </rPh>
    <phoneticPr fontId="30"/>
  </si>
  <si>
    <t>22
(10)</t>
    <phoneticPr fontId="30"/>
  </si>
  <si>
    <t>23
(11)</t>
    <phoneticPr fontId="30"/>
  </si>
  <si>
    <r>
      <t>H14
(2002)</t>
    </r>
    <r>
      <rPr>
        <sz val="11"/>
        <rFont val="ＭＳ Ｐゴシック"/>
        <family val="3"/>
        <charset val="128"/>
      </rPr>
      <t/>
    </r>
    <phoneticPr fontId="30"/>
  </si>
  <si>
    <r>
      <t>15
(03)</t>
    </r>
    <r>
      <rPr>
        <sz val="11"/>
        <rFont val="ＭＳ Ｐゴシック"/>
        <family val="3"/>
        <charset val="128"/>
      </rPr>
      <t/>
    </r>
    <phoneticPr fontId="30"/>
  </si>
  <si>
    <r>
      <t>16
(04)</t>
    </r>
    <r>
      <rPr>
        <sz val="11"/>
        <rFont val="ＭＳ Ｐゴシック"/>
        <family val="3"/>
        <charset val="128"/>
      </rPr>
      <t/>
    </r>
    <phoneticPr fontId="30"/>
  </si>
  <si>
    <r>
      <t>17
(</t>
    </r>
    <r>
      <rPr>
        <sz val="11"/>
        <rFont val="ＭＳ Ｐゴシック"/>
        <family val="3"/>
        <charset val="128"/>
      </rPr>
      <t>05)</t>
    </r>
    <phoneticPr fontId="30"/>
  </si>
  <si>
    <t>24
(12)</t>
    <phoneticPr fontId="30"/>
  </si>
  <si>
    <t>（円/トン）</t>
    <rPh sb="1" eb="2">
      <t>エン</t>
    </rPh>
    <phoneticPr fontId="30"/>
  </si>
  <si>
    <t>25
(13)</t>
    <phoneticPr fontId="30"/>
  </si>
  <si>
    <t>26
(14)</t>
    <phoneticPr fontId="30"/>
  </si>
  <si>
    <t>27
(15)</t>
    <phoneticPr fontId="30"/>
  </si>
  <si>
    <t>28
(16)</t>
    <phoneticPr fontId="30"/>
  </si>
  <si>
    <t>年</t>
    <rPh sb="0" eb="1">
      <t>ネン</t>
    </rPh>
    <phoneticPr fontId="30"/>
  </si>
  <si>
    <t>29
(17)</t>
    <phoneticPr fontId="30"/>
  </si>
  <si>
    <t>1月</t>
    <rPh sb="1" eb="2">
      <t>ガツ</t>
    </rPh>
    <phoneticPr fontId="30"/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</si>
  <si>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</si>
  <si>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</si>
  <si>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</si>
  <si>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</si>
  <si>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</si>
  <si>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</si>
  <si>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</si>
  <si>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</si>
  <si>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</si>
  <si>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</si>
  <si>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</si>
  <si>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単価</t>
    <rPh sb="0" eb="2">
      <t>タンカ</t>
    </rPh>
    <phoneticPr fontId="30"/>
  </si>
  <si>
    <t>平均</t>
    <rPh sb="0" eb="2">
      <t>ヘイキン</t>
    </rPh>
    <phoneticPr fontId="30"/>
  </si>
  <si>
    <t>輸入金額(千円)</t>
    <rPh sb="0" eb="2">
      <t>ユニュウ</t>
    </rPh>
    <rPh sb="2" eb="4">
      <t>キンガク</t>
    </rPh>
    <rPh sb="5" eb="7">
      <t>センエン</t>
    </rPh>
    <phoneticPr fontId="30"/>
  </si>
  <si>
    <t>輸入量(トン)</t>
    <rPh sb="0" eb="2">
      <t>ユニュウ</t>
    </rPh>
    <rPh sb="2" eb="3">
      <t>リョウ</t>
    </rPh>
    <phoneticPr fontId="30"/>
  </si>
  <si>
    <t>30
(18)</t>
  </si>
  <si>
    <t>R1
(19)</t>
    <phoneticPr fontId="30"/>
  </si>
  <si>
    <t>対前年比</t>
    <rPh sb="0" eb="1">
      <t>タイ</t>
    </rPh>
    <rPh sb="1" eb="4">
      <t>ゼンネンヒ</t>
    </rPh>
    <phoneticPr fontId="30"/>
  </si>
  <si>
    <t>注１：国産の木材チップ価格はチップ工場渡し価格、輸入された木材チップ価格は着港渡し価格。</t>
    <phoneticPr fontId="30"/>
  </si>
  <si>
    <r>
      <t xml:space="preserve"> 　２：平成18(2006)年以前は、m</t>
    </r>
    <r>
      <rPr>
        <vertAlign val="superscript"/>
        <sz val="11"/>
        <rFont val="ＭＳ Ｐゴシック"/>
        <family val="3"/>
        <charset val="128"/>
      </rPr>
      <t>3</t>
    </r>
    <r>
      <rPr>
        <sz val="11"/>
        <rFont val="ＭＳ Ｐゴシック"/>
        <family val="3"/>
        <charset val="128"/>
      </rPr>
      <t>当たり価格をトン当たり価格に換算。</t>
    </r>
    <phoneticPr fontId="30"/>
  </si>
  <si>
    <t xml:space="preserve"> 　３：「国産針葉樹チップ」、「国産広葉樹チップ」については、平成25(2013)年の調査対象の見直しにより、平成25(2013)年以降のデータは、平成24(2012)年までのデータと必ずしも連続していない。</t>
    <phoneticPr fontId="30"/>
  </si>
  <si>
    <t>　　　 また、平成30(2018)年の調査対象の見直しにより、平成30(2018)年以降のデータは、平成29(2017)年までのデータと連続していない。</t>
    <phoneticPr fontId="30"/>
  </si>
  <si>
    <t>2
(20)</t>
    <phoneticPr fontId="30"/>
  </si>
  <si>
    <t>○紙・パルプ用木材チップ価格の推移</t>
    <phoneticPr fontId="30"/>
  </si>
  <si>
    <t>R３(21)</t>
    <phoneticPr fontId="30"/>
  </si>
  <si>
    <t>資料：農林水産省「木材需給報告書」、財務省「貿易統計」（令和３(2021)年のデータについては、確々報値）</t>
    <phoneticPr fontId="30"/>
  </si>
  <si>
    <t>3
(21)</t>
    <phoneticPr fontId="3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</si>
</sst>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9" formatCode="#,##0_);[Red]\(#,##0\)"/>
    <numFmt numFmtId="180" formatCode="#,##0;\-#,##0;&quot;-&quot;"/>
    <numFmt numFmtId="181" formatCode="0.0;&quot;△&quot;0.0"/>
    <numFmt numFmtId="182" formatCode="#\ ##0"/>
    <numFmt numFmtId="183" formatCode="@\ "/>
  </numFmts>
  <fonts count="40">
    <font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0"/>
      <color indexed="8"/>
      <name val="Arial"/>
      <family val="2"/>
    </font>
    <font>
      <sz val="9"/>
      <name val="Times New Roman"/>
      <family val="1"/>
    </font>
    <font>
      <b/>
      <sz val="12"/>
      <name val="Arial"/>
      <family val="2"/>
    </font>
    <font>
      <sz val="10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9"/>
      <name val="Times New Roman"/>
      <family val="1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11"/>
      <color rgb="FF000000"/>
      <name val="Meiryo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7">
    <xf numFmtId="0" fontId="0" fillId="0" borderId="0"/>
    <xf numFmtId="182" fontId="1" fillId="0" borderId="1" applyFont="0" applyFill="0" applyBorder="0" applyProtection="0"/>
    <xf numFmtId="183" fontId="2" fillId="0" borderId="0">
      <alignment horizontal="right" vertical="center"/>
    </xf>
    <xf numFmtId="181" fontId="1" fillId="0" borderId="2" applyFont="0" applyBorder="0" applyProtection="0"/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180" fontId="5" fillId="0" borderId="0" applyFill="0" applyBorder="0" applyAlignment="0"/>
    <xf numFmtId="0" fontId="6" fillId="0" borderId="0">
      <alignment horizontal="left"/>
    </xf>
    <xf numFmtId="0" fontId="7" fillId="0" borderId="3" applyNumberFormat="0" applyAlignment="0" applyProtection="0">
      <alignment horizontal="left" vertical="center"/>
    </xf>
    <xf numFmtId="0" fontId="7" fillId="0" borderId="4">
      <alignment horizontal="left" vertical="center"/>
    </xf>
    <xf numFmtId="0" fontId="8" fillId="0" borderId="0"/>
    <xf numFmtId="4" fontId="6" fillId="0" borderId="0">
      <alignment horizontal="right"/>
    </xf>
    <xf numFmtId="4" fontId="9" fillId="0" borderId="0">
      <alignment horizontal="right"/>
    </xf>
    <xf numFmtId="0" fontId="10" fillId="0" borderId="0">
      <alignment horizontal="left"/>
    </xf>
    <xf numFmtId="0" fontId="11" fillId="0" borderId="0">
      <alignment horizont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0" borderId="5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/>
    <xf numFmtId="9" fontId="15" fillId="0" borderId="0" applyFont="0" applyFill="0" applyBorder="0" applyAlignment="0" applyProtection="0">
      <alignment vertical="center"/>
    </xf>
    <xf numFmtId="0" fontId="15" fillId="22" borderId="6" applyNumberFormat="0" applyFon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38" fontId="15" fillId="0" borderId="0" applyFont="0" applyFill="0" applyBorder="0" applyAlignment="0" applyProtection="0"/>
    <xf numFmtId="38" fontId="3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/>
    <xf numFmtId="38" fontId="15" fillId="0" borderId="0" applyFon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23" borderId="13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7" borderId="8" applyNumberFormat="0" applyAlignment="0" applyProtection="0">
      <alignment vertical="center"/>
    </xf>
    <xf numFmtId="0" fontId="3" fillId="0" borderId="0">
      <alignment vertical="center"/>
    </xf>
    <xf numFmtId="0" fontId="16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28" fillId="0" borderId="0"/>
    <xf numFmtId="0" fontId="29" fillId="4" borderId="0" applyNumberFormat="0" applyBorder="0" applyAlignment="0" applyProtection="0">
      <alignment vertical="center"/>
    </xf>
  </cellStyleXfs>
  <cellXfs count="52">
    <xf numFmtId="0" fontId="0" fillId="0" borderId="0" xfId="0"/>
    <xf numFmtId="0" fontId="15" fillId="0" borderId="0" xfId="63"/>
    <xf numFmtId="0" fontId="15" fillId="0" borderId="0" xfId="63" applyAlignment="1">
      <alignment horizontal="center"/>
    </xf>
    <xf numFmtId="0" fontId="0" fillId="0" borderId="0" xfId="63" applyFont="1"/>
    <xf numFmtId="179" fontId="15" fillId="0" borderId="0" xfId="51" applyNumberFormat="1" applyBorder="1" applyAlignment="1">
      <alignment vertical="center" wrapText="1"/>
    </xf>
    <xf numFmtId="179" fontId="0" fillId="0" borderId="14" xfId="63" applyNumberFormat="1" applyFont="1" applyBorder="1" applyAlignment="1">
      <alignment horizontal="right" vertical="center" wrapText="1"/>
    </xf>
    <xf numFmtId="179" fontId="15" fillId="0" borderId="0" xfId="63" applyNumberFormat="1" applyAlignment="1">
      <alignment horizontal="center"/>
    </xf>
    <xf numFmtId="179" fontId="15" fillId="0" borderId="0" xfId="63" applyNumberFormat="1"/>
    <xf numFmtId="38" fontId="15" fillId="0" borderId="14" xfId="48" applyFont="1" applyFill="1" applyBorder="1" applyAlignment="1">
      <alignment horizontal="right"/>
    </xf>
    <xf numFmtId="38" fontId="15" fillId="0" borderId="14" xfId="48" applyFont="1" applyBorder="1" applyAlignment="1">
      <alignment horizontal="right" vertical="center" wrapText="1"/>
    </xf>
    <xf numFmtId="38" fontId="35" fillId="0" borderId="14" xfId="48" applyFont="1" applyFill="1" applyBorder="1" applyAlignment="1">
      <alignment horizontal="right" vertical="center"/>
    </xf>
    <xf numFmtId="38" fontId="15" fillId="0" borderId="14" xfId="48" applyFont="1" applyFill="1" applyBorder="1" applyAlignment="1">
      <alignment horizontal="right" vertical="center" wrapText="1"/>
    </xf>
    <xf numFmtId="38" fontId="15" fillId="0" borderId="14" xfId="48" applyFont="1" applyFill="1" applyBorder="1" applyAlignment="1">
      <alignment horizontal="right" vertical="center"/>
    </xf>
    <xf numFmtId="38" fontId="15" fillId="0" borderId="14" xfId="48" applyFont="1" applyBorder="1" applyAlignment="1">
      <alignment horizontal="right"/>
    </xf>
    <xf numFmtId="0" fontId="0" fillId="0" borderId="0" xfId="63" applyFont="1" applyAlignment="1">
      <alignment horizontal="right"/>
    </xf>
    <xf numFmtId="0" fontId="0" fillId="0" borderId="14" xfId="63" applyFont="1" applyBorder="1" applyAlignment="1">
      <alignment horizontal="center" wrapText="1"/>
    </xf>
    <xf numFmtId="0" fontId="0" fillId="0" borderId="14" xfId="63" applyFont="1" applyBorder="1" applyAlignment="1">
      <alignment horizontal="right"/>
    </xf>
    <xf numFmtId="38" fontId="15" fillId="0" borderId="14" xfId="48" applyBorder="1"/>
    <xf numFmtId="38" fontId="0" fillId="0" borderId="0" xfId="48" applyFont="1" applyBorder="1" applyAlignment="1">
      <alignment horizontal="right"/>
    </xf>
    <xf numFmtId="0" fontId="0" fillId="0" borderId="14" xfId="63" applyFont="1" applyBorder="1"/>
    <xf numFmtId="0" fontId="33" fillId="0" borderId="14" xfId="63" applyFont="1" applyBorder="1" applyAlignment="1">
      <alignment horizontal="right"/>
    </xf>
    <xf numFmtId="0" fontId="33" fillId="0" borderId="14" xfId="63" applyFont="1" applyBorder="1"/>
    <xf numFmtId="38" fontId="33" fillId="0" borderId="14" xfId="48" applyFont="1" applyBorder="1"/>
    <xf numFmtId="38" fontId="15" fillId="0" borderId="14" xfId="48" applyBorder="1" applyAlignment="1">
      <alignment horizontal="center"/>
    </xf>
    <xf numFmtId="38" fontId="33" fillId="0" borderId="14" xfId="48" applyFont="1" applyBorder="1" applyAlignment="1">
      <alignment horizontal="center"/>
    </xf>
    <xf numFmtId="38" fontId="15" fillId="0" borderId="14" xfId="48" applyBorder="1" applyAlignment="1"/>
    <xf numFmtId="38" fontId="33" fillId="0" borderId="14" xfId="48" applyFont="1" applyBorder="1" applyAlignment="1"/>
    <xf numFmtId="0" fontId="0" fillId="0" borderId="0" xfId="63" applyFont="1" applyAlignment="1">
      <alignment wrapText="1"/>
    </xf>
    <xf numFmtId="0" fontId="0" fillId="0" borderId="0" xfId="63" applyFont="1" applyAlignment="1">
      <alignment horizontal="center" wrapText="1"/>
    </xf>
    <xf numFmtId="0" fontId="32" fillId="0" borderId="0" xfId="64" applyFont="1">
      <alignment vertical="center"/>
    </xf>
    <xf numFmtId="0" fontId="31" fillId="0" borderId="0" xfId="64" applyFont="1">
      <alignment vertical="center"/>
    </xf>
    <xf numFmtId="0" fontId="0" fillId="0" borderId="0" xfId="63" applyFont="1" applyAlignment="1">
      <alignment horizontal="center" vertical="center" wrapText="1"/>
    </xf>
    <xf numFmtId="0" fontId="15" fillId="0" borderId="0" xfId="63" applyAlignment="1">
      <alignment horizontal="center" vertical="center" wrapText="1"/>
    </xf>
    <xf numFmtId="0" fontId="0" fillId="0" borderId="14" xfId="0" applyBorder="1" applyAlignment="1">
      <alignment horizontal="right" vertical="center" wrapText="1"/>
    </xf>
    <xf numFmtId="0" fontId="15" fillId="0" borderId="14" xfId="0" applyFont="1" applyBorder="1" applyAlignment="1">
      <alignment horizontal="right" vertical="center" wrapText="1"/>
    </xf>
    <xf numFmtId="179" fontId="15" fillId="0" borderId="0" xfId="63" applyNumberFormat="1" applyAlignment="1">
      <alignment vertical="center"/>
    </xf>
    <xf numFmtId="179" fontId="0" fillId="0" borderId="0" xfId="63" applyNumberFormat="1" applyFont="1" applyAlignment="1">
      <alignment vertical="center"/>
    </xf>
    <xf numFmtId="0" fontId="0" fillId="0" borderId="0" xfId="0" applyAlignment="1">
      <alignment horizontal="right" vertical="center" wrapText="1"/>
    </xf>
    <xf numFmtId="0" fontId="36" fillId="0" borderId="0" xfId="63" applyFont="1"/>
    <xf numFmtId="179" fontId="36" fillId="0" borderId="0" xfId="63" applyNumberFormat="1" applyFont="1"/>
    <xf numFmtId="179" fontId="15" fillId="0" borderId="14" xfId="63" applyNumberFormat="1" applyBorder="1" applyAlignment="1">
      <alignment horizontal="right" vertical="center" wrapText="1"/>
    </xf>
    <xf numFmtId="38" fontId="36" fillId="0" borderId="14" xfId="48" applyFont="1" applyFill="1" applyBorder="1" applyAlignment="1">
      <alignment horizontal="right"/>
    </xf>
    <xf numFmtId="0" fontId="37" fillId="0" borderId="0" xfId="0" applyFont="1" applyAlignment="1">
      <alignment horizontal="right"/>
    </xf>
    <xf numFmtId="0" fontId="15" fillId="0" borderId="0" xfId="63" applyBorder="1"/>
    <xf numFmtId="0" fontId="0" fillId="0" borderId="0" xfId="63" applyFont="1" applyBorder="1"/>
    <xf numFmtId="38" fontId="15" fillId="0" borderId="0" xfId="48" applyBorder="1" applyAlignment="1"/>
    <xf numFmtId="0" fontId="33" fillId="0" borderId="0" xfId="63" applyFont="1" applyBorder="1"/>
    <xf numFmtId="38" fontId="33" fillId="0" borderId="0" xfId="48" applyFont="1" applyBorder="1" applyAlignment="1"/>
    <xf numFmtId="38" fontId="36" fillId="0" borderId="14" xfId="48" applyFont="1" applyBorder="1" applyAlignment="1"/>
    <xf numFmtId="38" fontId="38" fillId="0" borderId="14" xfId="48" applyFont="1" applyBorder="1" applyAlignment="1"/>
    <xf numFmtId="38" fontId="39" fillId="0" borderId="0" xfId="48" applyFont="1" applyBorder="1" applyAlignment="1"/>
    <xf numFmtId="0" fontId="0" fillId="0" borderId="0" xfId="63" applyFont="1" applyBorder="1" applyAlignment="1">
      <alignment horizontal="center" wrapText="1"/>
    </xf>
  </cellXfs>
  <cellStyles count="67">
    <cellStyle name="# ##0" xfId="1"/>
    <cellStyle name="･･･ｽﾍﾟｰｽ" xfId="2"/>
    <cellStyle name="0.0;&quot;△&quot;;0.0" xfId="3"/>
    <cellStyle name="20% - アクセント 1" xfId="4" builtinId="30" customBuiltin="1"/>
    <cellStyle name="20% - アクセント 2" xfId="5" builtinId="34" customBuiltin="1"/>
    <cellStyle name="20% - アクセント 3" xfId="6" builtinId="38" customBuiltin="1"/>
    <cellStyle name="20% - アクセント 4" xfId="7" builtinId="42" customBuiltin="1"/>
    <cellStyle name="20% - アクセント 5" xfId="8" builtinId="46" customBuiltin="1"/>
    <cellStyle name="20% - アクセント 6" xfId="9" builtinId="50" customBuiltin="1"/>
    <cellStyle name="40% - アクセント 1" xfId="10" builtinId="31" customBuiltin="1"/>
    <cellStyle name="40% - アクセント 2" xfId="11" builtinId="35" customBuiltin="1"/>
    <cellStyle name="40% - アクセント 3" xfId="12" builtinId="39" customBuiltin="1"/>
    <cellStyle name="40% - アクセント 4" xfId="13" builtinId="43" customBuiltin="1"/>
    <cellStyle name="40% - アクセント 5" xfId="14" builtinId="47" customBuiltin="1"/>
    <cellStyle name="40% - アクセント 6" xfId="15" builtinId="51" customBuiltin="1"/>
    <cellStyle name="60% - アクセント 1" xfId="16" builtinId="32" customBuiltin="1"/>
    <cellStyle name="60% - アクセント 2" xfId="17" builtinId="36" customBuiltin="1"/>
    <cellStyle name="60% - アクセント 3" xfId="18" builtinId="40" customBuiltin="1"/>
    <cellStyle name="60% - アクセント 4" xfId="19" builtinId="44" customBuiltin="1"/>
    <cellStyle name="60% - アクセント 5" xfId="20" builtinId="48" customBuiltin="1"/>
    <cellStyle name="60% - アクセント 6" xfId="21" builtinId="52" customBuiltin="1"/>
    <cellStyle name="Calc Currency (0)" xfId="22"/>
    <cellStyle name="entry" xfId="23"/>
    <cellStyle name="Header1" xfId="24"/>
    <cellStyle name="Header2" xfId="25"/>
    <cellStyle name="Normal_#18-Internet" xfId="26"/>
    <cellStyle name="price" xfId="27"/>
    <cellStyle name="revised" xfId="28"/>
    <cellStyle name="section" xfId="29"/>
    <cellStyle name="title" xfId="30"/>
    <cellStyle name="アクセント 1" xfId="31" builtinId="29" customBuiltin="1"/>
    <cellStyle name="アクセント 2" xfId="32" builtinId="33" customBuiltin="1"/>
    <cellStyle name="アクセント 3" xfId="33" builtinId="37" customBuiltin="1"/>
    <cellStyle name="アクセント 4" xfId="34" builtinId="41" customBuiltin="1"/>
    <cellStyle name="アクセント 5" xfId="35" builtinId="45" customBuiltin="1"/>
    <cellStyle name="アクセント 6" xfId="36" builtinId="49" customBuiltin="1"/>
    <cellStyle name="タイトル" xfId="37" builtinId="15" customBuiltin="1"/>
    <cellStyle name="チェック セル" xfId="38" builtinId="23" customBuiltin="1"/>
    <cellStyle name="どちらでもない" xfId="39" builtinId="28" customBuiltin="1"/>
    <cellStyle name="パーセント 2" xfId="40"/>
    <cellStyle name="パーセント 3" xfId="41"/>
    <cellStyle name="パーセント 4" xfId="42"/>
    <cellStyle name="メモ" xfId="43" builtinId="10" customBuiltin="1"/>
    <cellStyle name="リンク セル" xfId="44" builtinId="24" customBuiltin="1"/>
    <cellStyle name="悪い" xfId="45" builtinId="27" customBuiltin="1"/>
    <cellStyle name="計算" xfId="46" builtinId="22" customBuiltin="1"/>
    <cellStyle name="警告文" xfId="47" builtinId="11" customBuiltin="1"/>
    <cellStyle name="桁区切り" xfId="48" builtinId="6"/>
    <cellStyle name="桁区切り 2" xfId="49"/>
    <cellStyle name="桁区切り 3" xfId="50"/>
    <cellStyle name="桁区切り 4" xfId="51"/>
    <cellStyle name="見出し 1" xfId="52" builtinId="16" customBuiltin="1"/>
    <cellStyle name="見出し 2" xfId="53" builtinId="17" customBuiltin="1"/>
    <cellStyle name="見出し 3" xfId="54" builtinId="18" customBuiltin="1"/>
    <cellStyle name="見出し 4" xfId="55" builtinId="19" customBuiltin="1"/>
    <cellStyle name="集計" xfId="56" builtinId="25" customBuiltin="1"/>
    <cellStyle name="出力" xfId="57" builtinId="21" customBuiltin="1"/>
    <cellStyle name="説明文" xfId="58" builtinId="53" customBuiltin="1"/>
    <cellStyle name="入力" xfId="59" builtinId="20" customBuiltin="1"/>
    <cellStyle name="標準" xfId="0" builtinId="0"/>
    <cellStyle name="標準 2" xfId="60"/>
    <cellStyle name="標準 3" xfId="61"/>
    <cellStyle name="標準 4" xfId="62"/>
    <cellStyle name="標準_チップ価格推移データ（国産輸入）" xfId="63"/>
    <cellStyle name="標準_製品・丸太価格 (11.2)" xfId="64"/>
    <cellStyle name="未定義" xfId="65"/>
    <cellStyle name="良い" xfId="6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824747762704248"/>
          <c:y val="9.2393818757725135E-2"/>
          <c:w val="0.83044642670330515"/>
          <c:h val="0.81132183745848974"/>
        </c:manualLayout>
      </c:layout>
      <c:lineChart>
        <c:grouping val="standard"/>
        <c:varyColors val="0"/>
        <c:ser>
          <c:idx val="0"/>
          <c:order val="0"/>
          <c:tx>
            <c:strRef>
              <c:f>'46'!$C$3</c:f>
              <c:strCache>
                <c:ptCount val="1"/>
                <c:pt idx="0">
                  <c:v>輸入針葉樹チップ</c:v>
                </c:pt>
              </c:strCache>
            </c:strRef>
          </c:tx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B99-41C2-958F-BB2AE0474000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B99-41C2-958F-BB2AE0474000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B99-41C2-958F-BB2AE0474000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B99-41C2-958F-BB2AE0474000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B99-41C2-958F-BB2AE0474000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B99-41C2-958F-BB2AE0474000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CB99-41C2-958F-BB2AE0474000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B99-41C2-958F-BB2AE0474000}"/>
                </c:ext>
              </c:extLst>
            </c:dLbl>
            <c:dLbl>
              <c:idx val="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CB99-41C2-958F-BB2AE0474000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CB99-41C2-958F-BB2AE0474000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CB99-41C2-958F-BB2AE0474000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CB99-41C2-958F-BB2AE0474000}"/>
                </c:ext>
              </c:extLst>
            </c:dLbl>
            <c:dLbl>
              <c:idx val="1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CB99-41C2-958F-BB2AE0474000}"/>
                </c:ext>
              </c:extLst>
            </c:dLbl>
            <c:dLbl>
              <c:idx val="1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CB99-41C2-958F-BB2AE0474000}"/>
                </c:ext>
              </c:extLst>
            </c:dLbl>
            <c:dLbl>
              <c:idx val="1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CB99-41C2-958F-BB2AE0474000}"/>
                </c:ext>
              </c:extLst>
            </c:dLbl>
            <c:dLbl>
              <c:idx val="1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CB99-41C2-958F-BB2AE0474000}"/>
                </c:ext>
              </c:extLst>
            </c:dLbl>
            <c:dLbl>
              <c:idx val="1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CB99-41C2-958F-BB2AE0474000}"/>
                </c:ext>
              </c:extLst>
            </c:dLbl>
            <c:dLbl>
              <c:idx val="1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CB99-41C2-958F-BB2AE0474000}"/>
                </c:ext>
              </c:extLst>
            </c:dLbl>
            <c:dLbl>
              <c:idx val="1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CB99-41C2-958F-BB2AE0474000}"/>
                </c:ext>
              </c:extLst>
            </c:dLbl>
            <c:dLbl>
              <c:idx val="19"/>
              <c:layout>
                <c:manualLayout>
                  <c:x val="-5.2414894522225842E-3"/>
                  <c:y val="-7.431653160143303E-3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CB99-41C2-958F-BB2AE0474000}"/>
                </c:ext>
              </c:extLst>
            </c:dLbl>
            <c:spPr>
              <a:noFill/>
              <a:ln w="25400">
                <a:noFill/>
              </a:ln>
            </c:sp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'46'!$B$4:$B$23</c:f>
              <c:strCache>
                <c:ptCount val="20"/>
                <c:pt idx="0">
                  <c:v>H14
(2002)</c:v>
                </c:pt>
                <c:pt idx="1">
                  <c:v>15
(03)</c:v>
                </c:pt>
                <c:pt idx="2">
                  <c:v>16
(04)</c:v>
                </c:pt>
                <c:pt idx="3">
                  <c:v>17
(05)</c:v>
                </c:pt>
                <c:pt idx="4">
                  <c:v>18
(06)</c:v>
                </c:pt>
                <c:pt idx="5">
                  <c:v>19
(07)</c:v>
                </c:pt>
                <c:pt idx="6">
                  <c:v>20
(08)</c:v>
                </c:pt>
                <c:pt idx="7">
                  <c:v>21
(09)</c:v>
                </c:pt>
                <c:pt idx="8">
                  <c:v>22
(10)</c:v>
                </c:pt>
                <c:pt idx="9">
                  <c:v>23
(11)</c:v>
                </c:pt>
                <c:pt idx="10">
                  <c:v>24
(12)</c:v>
                </c:pt>
                <c:pt idx="11">
                  <c:v>25
(13)</c:v>
                </c:pt>
                <c:pt idx="12">
                  <c:v>26
(14)</c:v>
                </c:pt>
                <c:pt idx="13">
                  <c:v>27
(15)</c:v>
                </c:pt>
                <c:pt idx="14">
                  <c:v>28
(16)</c:v>
                </c:pt>
                <c:pt idx="15">
                  <c:v>29
(17)</c:v>
                </c:pt>
                <c:pt idx="16">
                  <c:v>30
(18)</c:v>
                </c:pt>
                <c:pt idx="17">
                  <c:v>R1
(19)</c:v>
                </c:pt>
                <c:pt idx="18">
                  <c:v>2
(20)</c:v>
                </c:pt>
                <c:pt idx="19">
                  <c:v>3
(21)</c:v>
                </c:pt>
              </c:strCache>
            </c:strRef>
          </c:cat>
          <c:val>
            <c:numRef>
              <c:f>'46'!$C$4:$C$23</c:f>
              <c:numCache>
                <c:formatCode>#,##0_);[Red]\(#,##0\)</c:formatCode>
                <c:ptCount val="20"/>
                <c:pt idx="0">
                  <c:v>15400</c:v>
                </c:pt>
                <c:pt idx="1">
                  <c:v>14200</c:v>
                </c:pt>
                <c:pt idx="2">
                  <c:v>14300</c:v>
                </c:pt>
                <c:pt idx="3">
                  <c:v>15000</c:v>
                </c:pt>
                <c:pt idx="4">
                  <c:v>16600</c:v>
                </c:pt>
                <c:pt idx="5">
                  <c:v>20900</c:v>
                </c:pt>
                <c:pt idx="6">
                  <c:v>21300</c:v>
                </c:pt>
                <c:pt idx="7">
                  <c:v>18500</c:v>
                </c:pt>
                <c:pt idx="8">
                  <c:v>17100</c:v>
                </c:pt>
                <c:pt idx="9">
                  <c:v>17500</c:v>
                </c:pt>
                <c:pt idx="10">
                  <c:v>18000</c:v>
                </c:pt>
                <c:pt idx="11">
                  <c:v>18800</c:v>
                </c:pt>
                <c:pt idx="12">
                  <c:v>20700</c:v>
                </c:pt>
                <c:pt idx="13">
                  <c:v>24300</c:v>
                </c:pt>
                <c:pt idx="14">
                  <c:v>21100</c:v>
                </c:pt>
                <c:pt idx="15">
                  <c:v>19900</c:v>
                </c:pt>
                <c:pt idx="16">
                  <c:v>22400</c:v>
                </c:pt>
                <c:pt idx="17">
                  <c:v>22700</c:v>
                </c:pt>
                <c:pt idx="18">
                  <c:v>20800</c:v>
                </c:pt>
                <c:pt idx="19">
                  <c:v>20400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4-CB99-41C2-958F-BB2AE0474000}"/>
            </c:ext>
          </c:extLst>
        </c:ser>
        <c:ser>
          <c:idx val="1"/>
          <c:order val="1"/>
          <c:tx>
            <c:strRef>
              <c:f>'46'!$D$3</c:f>
              <c:strCache>
                <c:ptCount val="1"/>
                <c:pt idx="0">
                  <c:v>輸入広葉樹チップ</c:v>
                </c:pt>
              </c:strCache>
            </c:strRef>
          </c:tx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CB99-41C2-958F-BB2AE0474000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CB99-41C2-958F-BB2AE0474000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CB99-41C2-958F-BB2AE0474000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CB99-41C2-958F-BB2AE0474000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CB99-41C2-958F-BB2AE0474000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CB99-41C2-958F-BB2AE0474000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CB99-41C2-958F-BB2AE0474000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CB99-41C2-958F-BB2AE0474000}"/>
                </c:ext>
              </c:extLst>
            </c:dLbl>
            <c:dLbl>
              <c:idx val="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CB99-41C2-958F-BB2AE0474000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CB99-41C2-958F-BB2AE0474000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CB99-41C2-958F-BB2AE0474000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CB99-41C2-958F-BB2AE0474000}"/>
                </c:ext>
              </c:extLst>
            </c:dLbl>
            <c:dLbl>
              <c:idx val="1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CB99-41C2-958F-BB2AE0474000}"/>
                </c:ext>
              </c:extLst>
            </c:dLbl>
            <c:dLbl>
              <c:idx val="1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CB99-41C2-958F-BB2AE0474000}"/>
                </c:ext>
              </c:extLst>
            </c:dLbl>
            <c:dLbl>
              <c:idx val="1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CB99-41C2-958F-BB2AE0474000}"/>
                </c:ext>
              </c:extLst>
            </c:dLbl>
            <c:dLbl>
              <c:idx val="1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CB99-41C2-958F-BB2AE0474000}"/>
                </c:ext>
              </c:extLst>
            </c:dLbl>
            <c:dLbl>
              <c:idx val="1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CB99-41C2-958F-BB2AE0474000}"/>
                </c:ext>
              </c:extLst>
            </c:dLbl>
            <c:dLbl>
              <c:idx val="1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CB99-41C2-958F-BB2AE0474000}"/>
                </c:ext>
              </c:extLst>
            </c:dLbl>
            <c:dLbl>
              <c:idx val="1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CB99-41C2-958F-BB2AE0474000}"/>
                </c:ext>
              </c:extLst>
            </c:dLbl>
            <c:dLbl>
              <c:idx val="19"/>
              <c:layout>
                <c:manualLayout>
                  <c:x val="4.8063568113836143E-3"/>
                  <c:y val="-7.188918903385297E-3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CB99-41C2-958F-BB2AE0474000}"/>
                </c:ext>
              </c:extLst>
            </c:dLbl>
            <c:spPr>
              <a:noFill/>
              <a:ln w="25400">
                <a:noFill/>
              </a:ln>
            </c:sp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'46'!$B$4:$B$23</c:f>
              <c:strCache>
                <c:ptCount val="20"/>
                <c:pt idx="0">
                  <c:v>H14
(2002)</c:v>
                </c:pt>
                <c:pt idx="1">
                  <c:v>15
(03)</c:v>
                </c:pt>
                <c:pt idx="2">
                  <c:v>16
(04)</c:v>
                </c:pt>
                <c:pt idx="3">
                  <c:v>17
(05)</c:v>
                </c:pt>
                <c:pt idx="4">
                  <c:v>18
(06)</c:v>
                </c:pt>
                <c:pt idx="5">
                  <c:v>19
(07)</c:v>
                </c:pt>
                <c:pt idx="6">
                  <c:v>20
(08)</c:v>
                </c:pt>
                <c:pt idx="7">
                  <c:v>21
(09)</c:v>
                </c:pt>
                <c:pt idx="8">
                  <c:v>22
(10)</c:v>
                </c:pt>
                <c:pt idx="9">
                  <c:v>23
(11)</c:v>
                </c:pt>
                <c:pt idx="10">
                  <c:v>24
(12)</c:v>
                </c:pt>
                <c:pt idx="11">
                  <c:v>25
(13)</c:v>
                </c:pt>
                <c:pt idx="12">
                  <c:v>26
(14)</c:v>
                </c:pt>
                <c:pt idx="13">
                  <c:v>27
(15)</c:v>
                </c:pt>
                <c:pt idx="14">
                  <c:v>28
(16)</c:v>
                </c:pt>
                <c:pt idx="15">
                  <c:v>29
(17)</c:v>
                </c:pt>
                <c:pt idx="16">
                  <c:v>30
(18)</c:v>
                </c:pt>
                <c:pt idx="17">
                  <c:v>R1
(19)</c:v>
                </c:pt>
                <c:pt idx="18">
                  <c:v>2
(20)</c:v>
                </c:pt>
                <c:pt idx="19">
                  <c:v>3
(21)</c:v>
                </c:pt>
              </c:strCache>
            </c:strRef>
          </c:cat>
          <c:val>
            <c:numRef>
              <c:f>'46'!$D$4:$D$23</c:f>
              <c:numCache>
                <c:formatCode>#,##0_);[Red]\(#,##0\)</c:formatCode>
                <c:ptCount val="20"/>
                <c:pt idx="0">
                  <c:v>15000</c:v>
                </c:pt>
                <c:pt idx="1">
                  <c:v>14700</c:v>
                </c:pt>
                <c:pt idx="2">
                  <c:v>15200</c:v>
                </c:pt>
                <c:pt idx="3">
                  <c:v>16300</c:v>
                </c:pt>
                <c:pt idx="4">
                  <c:v>18100</c:v>
                </c:pt>
                <c:pt idx="5">
                  <c:v>19900</c:v>
                </c:pt>
                <c:pt idx="6">
                  <c:v>20500</c:v>
                </c:pt>
                <c:pt idx="7">
                  <c:v>19000</c:v>
                </c:pt>
                <c:pt idx="8">
                  <c:v>18300</c:v>
                </c:pt>
                <c:pt idx="9">
                  <c:v>17500</c:v>
                </c:pt>
                <c:pt idx="10">
                  <c:v>18200</c:v>
                </c:pt>
                <c:pt idx="11">
                  <c:v>19900</c:v>
                </c:pt>
                <c:pt idx="12">
                  <c:v>20500</c:v>
                </c:pt>
                <c:pt idx="13">
                  <c:v>22300</c:v>
                </c:pt>
                <c:pt idx="14">
                  <c:v>19300</c:v>
                </c:pt>
                <c:pt idx="15">
                  <c:v>19300</c:v>
                </c:pt>
                <c:pt idx="16">
                  <c:v>19900</c:v>
                </c:pt>
                <c:pt idx="17">
                  <c:v>21200</c:v>
                </c:pt>
                <c:pt idx="18">
                  <c:v>19600</c:v>
                </c:pt>
                <c:pt idx="19">
                  <c:v>19500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9-CB99-41C2-958F-BB2AE0474000}"/>
            </c:ext>
          </c:extLst>
        </c:ser>
        <c:ser>
          <c:idx val="2"/>
          <c:order val="2"/>
          <c:tx>
            <c:strRef>
              <c:f>'46'!$E$3</c:f>
              <c:strCache>
                <c:ptCount val="1"/>
                <c:pt idx="0">
                  <c:v>国産針葉樹チップ</c:v>
                </c:pt>
              </c:strCache>
            </c:strRef>
          </c:tx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CB99-41C2-958F-BB2AE0474000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CB99-41C2-958F-BB2AE0474000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CB99-41C2-958F-BB2AE0474000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D-CB99-41C2-958F-BB2AE0474000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E-CB99-41C2-958F-BB2AE0474000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F-CB99-41C2-958F-BB2AE0474000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0-CB99-41C2-958F-BB2AE0474000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1-CB99-41C2-958F-BB2AE0474000}"/>
                </c:ext>
              </c:extLst>
            </c:dLbl>
            <c:dLbl>
              <c:idx val="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2-CB99-41C2-958F-BB2AE0474000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3-CB99-41C2-958F-BB2AE0474000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4-CB99-41C2-958F-BB2AE0474000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5-CB99-41C2-958F-BB2AE0474000}"/>
                </c:ext>
              </c:extLst>
            </c:dLbl>
            <c:dLbl>
              <c:idx val="1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6-CB99-41C2-958F-BB2AE0474000}"/>
                </c:ext>
              </c:extLst>
            </c:dLbl>
            <c:dLbl>
              <c:idx val="1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7-CB99-41C2-958F-BB2AE0474000}"/>
                </c:ext>
              </c:extLst>
            </c:dLbl>
            <c:dLbl>
              <c:idx val="1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8-CB99-41C2-958F-BB2AE0474000}"/>
                </c:ext>
              </c:extLst>
            </c:dLbl>
            <c:dLbl>
              <c:idx val="1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9-CB99-41C2-958F-BB2AE0474000}"/>
                </c:ext>
              </c:extLst>
            </c:dLbl>
            <c:dLbl>
              <c:idx val="1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A-CB99-41C2-958F-BB2AE0474000}"/>
                </c:ext>
              </c:extLst>
            </c:dLbl>
            <c:dLbl>
              <c:idx val="1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B-CB99-41C2-958F-BB2AE0474000}"/>
                </c:ext>
              </c:extLst>
            </c:dLbl>
            <c:dLbl>
              <c:idx val="1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C-CB99-41C2-958F-BB2AE0474000}"/>
                </c:ext>
              </c:extLst>
            </c:dLbl>
            <c:dLbl>
              <c:idx val="19"/>
              <c:layout>
                <c:manualLayout>
                  <c:x val="-3.1760741858645886E-2"/>
                  <c:y val="3.6606625395659009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D-CB99-41C2-958F-BB2AE0474000}"/>
                </c:ext>
              </c:extLst>
            </c:dLbl>
            <c:spPr>
              <a:noFill/>
              <a:ln w="25400">
                <a:noFill/>
              </a:ln>
            </c:sp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'46'!$B$4:$B$23</c:f>
              <c:strCache>
                <c:ptCount val="20"/>
                <c:pt idx="0">
                  <c:v>H14
(2002)</c:v>
                </c:pt>
                <c:pt idx="1">
                  <c:v>15
(03)</c:v>
                </c:pt>
                <c:pt idx="2">
                  <c:v>16
(04)</c:v>
                </c:pt>
                <c:pt idx="3">
                  <c:v>17
(05)</c:v>
                </c:pt>
                <c:pt idx="4">
                  <c:v>18
(06)</c:v>
                </c:pt>
                <c:pt idx="5">
                  <c:v>19
(07)</c:v>
                </c:pt>
                <c:pt idx="6">
                  <c:v>20
(08)</c:v>
                </c:pt>
                <c:pt idx="7">
                  <c:v>21
(09)</c:v>
                </c:pt>
                <c:pt idx="8">
                  <c:v>22
(10)</c:v>
                </c:pt>
                <c:pt idx="9">
                  <c:v>23
(11)</c:v>
                </c:pt>
                <c:pt idx="10">
                  <c:v>24
(12)</c:v>
                </c:pt>
                <c:pt idx="11">
                  <c:v>25
(13)</c:v>
                </c:pt>
                <c:pt idx="12">
                  <c:v>26
(14)</c:v>
                </c:pt>
                <c:pt idx="13">
                  <c:v>27
(15)</c:v>
                </c:pt>
                <c:pt idx="14">
                  <c:v>28
(16)</c:v>
                </c:pt>
                <c:pt idx="15">
                  <c:v>29
(17)</c:v>
                </c:pt>
                <c:pt idx="16">
                  <c:v>30
(18)</c:v>
                </c:pt>
                <c:pt idx="17">
                  <c:v>R1
(19)</c:v>
                </c:pt>
                <c:pt idx="18">
                  <c:v>2
(20)</c:v>
                </c:pt>
                <c:pt idx="19">
                  <c:v>3
(21)</c:v>
                </c:pt>
              </c:strCache>
            </c:strRef>
          </c:cat>
          <c:val>
            <c:numRef>
              <c:f>'46'!$E$4:$E$23</c:f>
              <c:numCache>
                <c:formatCode>#,##0_);[Red]\(#,##0\)</c:formatCode>
                <c:ptCount val="20"/>
                <c:pt idx="0">
                  <c:v>11700</c:v>
                </c:pt>
                <c:pt idx="1">
                  <c:v>11400</c:v>
                </c:pt>
                <c:pt idx="2">
                  <c:v>11400</c:v>
                </c:pt>
                <c:pt idx="3">
                  <c:v>11400</c:v>
                </c:pt>
                <c:pt idx="4">
                  <c:v>11900</c:v>
                </c:pt>
                <c:pt idx="5">
                  <c:v>12000</c:v>
                </c:pt>
                <c:pt idx="6">
                  <c:v>12800</c:v>
                </c:pt>
                <c:pt idx="7">
                  <c:v>13500</c:v>
                </c:pt>
                <c:pt idx="8">
                  <c:v>12700</c:v>
                </c:pt>
                <c:pt idx="9">
                  <c:v>12400</c:v>
                </c:pt>
                <c:pt idx="10">
                  <c:v>12600</c:v>
                </c:pt>
                <c:pt idx="11">
                  <c:v>12200</c:v>
                </c:pt>
                <c:pt idx="12">
                  <c:v>12600</c:v>
                </c:pt>
                <c:pt idx="13">
                  <c:v>13300</c:v>
                </c:pt>
                <c:pt idx="14">
                  <c:v>13800</c:v>
                </c:pt>
                <c:pt idx="15">
                  <c:v>13800</c:v>
                </c:pt>
                <c:pt idx="16">
                  <c:v>14000</c:v>
                </c:pt>
                <c:pt idx="17">
                  <c:v>14500</c:v>
                </c:pt>
                <c:pt idx="18">
                  <c:v>14800</c:v>
                </c:pt>
                <c:pt idx="19">
                  <c:v>14700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E-CB99-41C2-958F-BB2AE0474000}"/>
            </c:ext>
          </c:extLst>
        </c:ser>
        <c:ser>
          <c:idx val="3"/>
          <c:order val="3"/>
          <c:tx>
            <c:strRef>
              <c:f>'46'!$F$3</c:f>
              <c:strCache>
                <c:ptCount val="1"/>
                <c:pt idx="0">
                  <c:v>国産広葉樹チップ</c:v>
                </c:pt>
              </c:strCache>
            </c:strRef>
          </c:tx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F-CB99-41C2-958F-BB2AE0474000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0-CB99-41C2-958F-BB2AE0474000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1-CB99-41C2-958F-BB2AE0474000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2-CB99-41C2-958F-BB2AE0474000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3-CB99-41C2-958F-BB2AE0474000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4-CB99-41C2-958F-BB2AE0474000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5-CB99-41C2-958F-BB2AE0474000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6-CB99-41C2-958F-BB2AE0474000}"/>
                </c:ext>
              </c:extLst>
            </c:dLbl>
            <c:dLbl>
              <c:idx val="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7-CB99-41C2-958F-BB2AE0474000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8-CB99-41C2-958F-BB2AE0474000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9-CB99-41C2-958F-BB2AE0474000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A-CB99-41C2-958F-BB2AE0474000}"/>
                </c:ext>
              </c:extLst>
            </c:dLbl>
            <c:dLbl>
              <c:idx val="1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B-CB99-41C2-958F-BB2AE0474000}"/>
                </c:ext>
              </c:extLst>
            </c:dLbl>
            <c:dLbl>
              <c:idx val="1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C-CB99-41C2-958F-BB2AE0474000}"/>
                </c:ext>
              </c:extLst>
            </c:dLbl>
            <c:dLbl>
              <c:idx val="1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D-CB99-41C2-958F-BB2AE0474000}"/>
                </c:ext>
              </c:extLst>
            </c:dLbl>
            <c:dLbl>
              <c:idx val="1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E-CB99-41C2-958F-BB2AE0474000}"/>
                </c:ext>
              </c:extLst>
            </c:dLbl>
            <c:dLbl>
              <c:idx val="1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4F-CB99-41C2-958F-BB2AE0474000}"/>
                </c:ext>
              </c:extLst>
            </c:dLbl>
            <c:dLbl>
              <c:idx val="1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50-CB99-41C2-958F-BB2AE0474000}"/>
                </c:ext>
              </c:extLst>
            </c:dLbl>
            <c:dLbl>
              <c:idx val="1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51-CB99-41C2-958F-BB2AE0474000}"/>
                </c:ext>
              </c:extLst>
            </c:dLbl>
            <c:dLbl>
              <c:idx val="19"/>
              <c:layout>
                <c:manualLayout>
                  <c:x val="-1.1129001642874564E-2"/>
                  <c:y val="3.0461520777056064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noAutofit/>
                </a:bodyPr>
                <a:lstStyle/>
                <a:p>
                  <a:pPr>
                    <a:defRPr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</c:ext>
                <c:ext xmlns:c16="http://schemas.microsoft.com/office/drawing/2014/chart" uri="{C3380CC4-5D6E-409C-BE32-E72D297353CC}">
                  <c16:uniqueId val="{00000052-CB99-41C2-958F-BB2AE0474000}"/>
                </c:ext>
              </c:extLst>
            </c:dLbl>
            <c:spPr>
              <a:noFill/>
              <a:ln w="25400">
                <a:noFill/>
              </a:ln>
            </c:sp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'46'!$B$4:$B$23</c:f>
              <c:strCache>
                <c:ptCount val="20"/>
                <c:pt idx="0">
                  <c:v>H14
(2002)</c:v>
                </c:pt>
                <c:pt idx="1">
                  <c:v>15
(03)</c:v>
                </c:pt>
                <c:pt idx="2">
                  <c:v>16
(04)</c:v>
                </c:pt>
                <c:pt idx="3">
                  <c:v>17
(05)</c:v>
                </c:pt>
                <c:pt idx="4">
                  <c:v>18
(06)</c:v>
                </c:pt>
                <c:pt idx="5">
                  <c:v>19
(07)</c:v>
                </c:pt>
                <c:pt idx="6">
                  <c:v>20
(08)</c:v>
                </c:pt>
                <c:pt idx="7">
                  <c:v>21
(09)</c:v>
                </c:pt>
                <c:pt idx="8">
                  <c:v>22
(10)</c:v>
                </c:pt>
                <c:pt idx="9">
                  <c:v>23
(11)</c:v>
                </c:pt>
                <c:pt idx="10">
                  <c:v>24
(12)</c:v>
                </c:pt>
                <c:pt idx="11">
                  <c:v>25
(13)</c:v>
                </c:pt>
                <c:pt idx="12">
                  <c:v>26
(14)</c:v>
                </c:pt>
                <c:pt idx="13">
                  <c:v>27
(15)</c:v>
                </c:pt>
                <c:pt idx="14">
                  <c:v>28
(16)</c:v>
                </c:pt>
                <c:pt idx="15">
                  <c:v>29
(17)</c:v>
                </c:pt>
                <c:pt idx="16">
                  <c:v>30
(18)</c:v>
                </c:pt>
                <c:pt idx="17">
                  <c:v>R1
(19)</c:v>
                </c:pt>
                <c:pt idx="18">
                  <c:v>2
(20)</c:v>
                </c:pt>
                <c:pt idx="19">
                  <c:v>3
(21)</c:v>
                </c:pt>
              </c:strCache>
            </c:strRef>
          </c:cat>
          <c:val>
            <c:numRef>
              <c:f>'46'!$F$4:$F$23</c:f>
              <c:numCache>
                <c:formatCode>#,##0_);[Red]\(#,##0\)</c:formatCode>
                <c:ptCount val="20"/>
                <c:pt idx="0">
                  <c:v>15100</c:v>
                </c:pt>
                <c:pt idx="1">
                  <c:v>14600</c:v>
                </c:pt>
                <c:pt idx="2">
                  <c:v>14500</c:v>
                </c:pt>
                <c:pt idx="3">
                  <c:v>14500</c:v>
                </c:pt>
                <c:pt idx="4">
                  <c:v>15300</c:v>
                </c:pt>
                <c:pt idx="5">
                  <c:v>15400</c:v>
                </c:pt>
                <c:pt idx="6">
                  <c:v>17000</c:v>
                </c:pt>
                <c:pt idx="7">
                  <c:v>18300</c:v>
                </c:pt>
                <c:pt idx="8">
                  <c:v>17600</c:v>
                </c:pt>
                <c:pt idx="9">
                  <c:v>17300</c:v>
                </c:pt>
                <c:pt idx="10">
                  <c:v>17000</c:v>
                </c:pt>
                <c:pt idx="11">
                  <c:v>16400</c:v>
                </c:pt>
                <c:pt idx="12">
                  <c:v>16900</c:v>
                </c:pt>
                <c:pt idx="13">
                  <c:v>17800</c:v>
                </c:pt>
                <c:pt idx="14">
                  <c:v>18400</c:v>
                </c:pt>
                <c:pt idx="15">
                  <c:v>18500</c:v>
                </c:pt>
                <c:pt idx="16">
                  <c:v>18700</c:v>
                </c:pt>
                <c:pt idx="17">
                  <c:v>19100</c:v>
                </c:pt>
                <c:pt idx="18">
                  <c:v>19400</c:v>
                </c:pt>
                <c:pt idx="19">
                  <c:v>19300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3-CB99-41C2-958F-BB2AE04740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4754496"/>
        <c:axId val="1"/>
      </c:lineChart>
      <c:catAx>
        <c:axId val="47475449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19050">
            <a:solidFill>
              <a:schemeClr val="tx1"/>
            </a:solidFill>
          </a:ln>
        </c:spPr>
        <c:txPr>
          <a:bodyPr rot="0" vert="horz"/>
          <a:lstStyle/>
          <a:p>
            <a:pPr>
              <a:defRPr/>
            </a:pPr>
            <a:endParaRPr lang="ja-JP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in val="10000"/>
        </c:scaling>
        <c:delete val="0"/>
        <c:axPos val="l"/>
        <c:numFmt formatCode="#,##0_);[Red]\(#,##0\)" sourceLinked="0"/>
        <c:majorTickMark val="in"/>
        <c:minorTickMark val="none"/>
        <c:tickLblPos val="nextTo"/>
        <c:spPr>
          <a:ln w="19050">
            <a:solidFill>
              <a:schemeClr val="tx1"/>
            </a:solidFill>
          </a:ln>
        </c:spPr>
        <c:txPr>
          <a:bodyPr rot="0" vert="horz"/>
          <a:lstStyle/>
          <a:p>
            <a:pPr>
              <a:defRPr sz="1200"/>
            </a:pPr>
            <a:endParaRPr lang="ja-JP"/>
          </a:p>
        </c:txPr>
        <c:crossAx val="474754496"/>
        <c:crosses val="autoZero"/>
        <c:crossBetween val="between"/>
        <c:majorUnit val="2000"/>
      </c:valAx>
      <c:spPr>
        <a:solidFill>
          <a:schemeClr val="bg1"/>
        </a:solidFill>
      </c:spPr>
    </c:plotArea>
    <c:legend>
      <c:legendPos val="r"/>
      <c:layout>
        <c:manualLayout>
          <c:xMode val="edge"/>
          <c:yMode val="edge"/>
          <c:x val="0.16601326321198698"/>
          <c:y val="9.293680154697298E-2"/>
          <c:w val="0.47712476460888487"/>
          <c:h val="8.5502118450915765E-2"/>
        </c:manualLayout>
      </c:layout>
      <c:overlay val="0"/>
      <c:spPr>
        <a:solidFill>
          <a:schemeClr val="bg1"/>
        </a:solidFill>
        <a:ln>
          <a:solidFill>
            <a:schemeClr val="tx1"/>
          </a:solidFill>
        </a:ln>
      </c:spPr>
      <c:txPr>
        <a:bodyPr/>
        <a:lstStyle/>
        <a:p>
          <a:pPr>
            <a:defRPr sz="1100">
              <a:latin typeface="ＭＳ Ｐゴシック" panose="020B0600070205080204" pitchFamily="50" charset="-128"/>
              <a:ea typeface="ＭＳ Ｐゴシック" panose="020B0600070205080204" pitchFamily="50" charset="-128"/>
            </a:defRPr>
          </a:pPr>
          <a:endParaRPr lang="ja-JP"/>
        </a:p>
      </c:txPr>
    </c:legend>
    <c:plotVisOnly val="1"/>
    <c:dispBlanksAs val="gap"/>
    <c:showDLblsOverMax val="0"/>
  </c:chart>
  <c:spPr>
    <a:noFill/>
    <a:ln>
      <a:noFill/>
    </a:ln>
  </c:spPr>
  <c:txPr>
    <a:bodyPr/>
    <a:lstStyle/>
    <a:p>
      <a:pPr>
        <a:defRPr sz="1200"/>
      </a:pPr>
      <a:endParaRPr lang="ja-JP"/>
    </a:p>
  </c:txPr>
  <c:printSettings>
    <c:headerFooter alignWithMargins="0"/>
    <c:pageMargins b="0.98399999999999999" l="0.78700000000000003" r="0.78700000000000003" t="0.98399999999999999" header="0.51200000000000001" footer="0.51200000000000001"/>
    <c:pageSetup paperSize="9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304800</xdr:colOff>
      <xdr:row>3</xdr:row>
      <xdr:rowOff>28575</xdr:rowOff>
    </xdr:from>
    <xdr:to>
      <xdr:col>15</xdr:col>
      <xdr:colOff>476250</xdr:colOff>
      <xdr:row>17</xdr:row>
      <xdr:rowOff>104775</xdr:rowOff>
    </xdr:to>
    <xdr:graphicFrame macro="">
      <xdr:nvGraphicFramePr>
        <xdr:cNvPr id="582679" name="Chart 1">
          <a:extLst>
            <a:ext uri="{FF2B5EF4-FFF2-40B4-BE49-F238E27FC236}">
              <a16:creationId xmlns:a16="http://schemas.microsoft.com/office/drawing/2014/main" id="{2E3336BE-070D-480E-8B65-C3FC8E5723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0.01389</cdr:x>
      <cdr:y>0.03818</cdr:y>
    </cdr:from>
    <cdr:to>
      <cdr:x>0.13271</cdr:x>
      <cdr:y>0.07215</cdr:y>
    </cdr:to>
    <cdr:sp macro="" textlink="">
      <cdr:nvSpPr>
        <cdr:cNvPr id="16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 flipH="1">
          <a:off x="97605" y="193734"/>
          <a:ext cx="850401" cy="17485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algn="ctr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wrap="square" lIns="18288" tIns="18288" rIns="0" bIns="0" anchor="ctr" upright="1">
          <a:spAutoFit/>
        </a:bodyPr>
        <a:lstStyle xmlns:a="http://schemas.openxmlformats.org/drawingml/2006/main"/>
        <a:p xmlns:a="http://schemas.openxmlformats.org/drawingml/2006/main">
          <a:pPr algn="l" rtl="0">
            <a:lnSpc>
              <a:spcPts val="12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ゴシック" pitchFamily="49" charset="-128"/>
              <a:ea typeface="ＭＳ ゴシック" pitchFamily="49" charset="-128"/>
            </a:rPr>
            <a:t>（円</a:t>
          </a:r>
          <a:r>
            <a:rPr lang="en-US" altLang="ja-JP" sz="1100" b="0" i="0" strike="noStrike">
              <a:solidFill>
                <a:srgbClr val="000000"/>
              </a:solidFill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100" b="0" i="0" strike="noStrike">
              <a:solidFill>
                <a:srgbClr val="000000"/>
              </a:solidFill>
              <a:latin typeface="ＭＳ ゴシック" pitchFamily="49" charset="-128"/>
              <a:ea typeface="ＭＳ ゴシック" pitchFamily="49" charset="-128"/>
            </a:rPr>
            <a:t>トン）</a:t>
          </a:r>
        </a:p>
      </cdr:txBody>
    </cdr:sp>
  </cdr:relSizeAnchor>
  <cdr:relSizeAnchor xmlns:cdr="http://schemas.openxmlformats.org/drawingml/2006/chartDrawing">
    <cdr:from>
      <cdr:x>0.92579</cdr:x>
      <cdr:y>0.92849</cdr:y>
    </cdr:from>
    <cdr:to>
      <cdr:x>0.99975</cdr:x>
      <cdr:y>0.96796</cdr:y>
    </cdr:to>
    <cdr:sp macro="" textlink="">
      <cdr:nvSpPr>
        <cdr:cNvPr id="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779914" y="4747886"/>
          <a:ext cx="541645" cy="20185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algn="ctr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wrap="square" lIns="18288" tIns="18288" rIns="0" bIns="0" anchor="ctr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ゴシック" pitchFamily="49" charset="-128"/>
              <a:ea typeface="ＭＳ ゴシック" pitchFamily="49" charset="-128"/>
            </a:rPr>
            <a:t>（年）</a:t>
          </a:r>
        </a:p>
      </cdr:txBody>
    </cdr:sp>
  </cdr:relSizeAnchor>
</c:userShape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57"/>
  <sheetViews>
    <sheetView showGridLines="0" tabSelected="1" zoomScale="70" zoomScaleNormal="70" zoomScaleSheetLayoutView="70" workbookViewId="0">
      <selection activeCell="B1" sqref="B1"/>
    </sheetView>
  </sheetViews>
  <sheetFormatPr defaultColWidth="10.625" defaultRowHeight="18" customHeight="1"/>
  <cols>
    <col min="1" max="1" width="1.375" style="1" customWidth="1"/>
    <col min="2" max="2" width="12.5" style="1" customWidth="1"/>
    <col min="3" max="3" width="11.625" style="2" customWidth="1"/>
    <col min="4" max="4" width="11.625" style="1" customWidth="1"/>
    <col min="5" max="9" width="10.625" style="1"/>
    <col min="10" max="10" width="11.5" style="1" bestFit="1" customWidth="1"/>
    <col min="11" max="11" width="12.125" style="1" bestFit="1" customWidth="1"/>
    <col min="12" max="16384" width="10.625" style="1"/>
  </cols>
  <sheetData>
    <row r="1" spans="2:8" ht="18" customHeight="1">
      <c r="B1" s="29" t="s">
        <v>46</v>
      </c>
      <c r="C1" s="30"/>
      <c r="D1" s="30"/>
      <c r="E1" s="30"/>
      <c r="F1" s="30"/>
      <c r="G1" s="30"/>
    </row>
    <row r="2" spans="2:8" ht="18" customHeight="1">
      <c r="B2" s="2"/>
      <c r="C2" s="1"/>
      <c r="F2" s="14" t="s">
        <v>15</v>
      </c>
      <c r="G2" s="3"/>
    </row>
    <row r="3" spans="2:8" ht="30" customHeight="1">
      <c r="B3" s="15" t="s">
        <v>20</v>
      </c>
      <c r="C3" s="5" t="s">
        <v>7</v>
      </c>
      <c r="D3" s="5" t="s">
        <v>6</v>
      </c>
      <c r="E3" s="5" t="s">
        <v>4</v>
      </c>
      <c r="F3" s="5" t="s">
        <v>5</v>
      </c>
      <c r="G3" s="31"/>
      <c r="H3" s="32"/>
    </row>
    <row r="4" spans="2:8" ht="30" customHeight="1">
      <c r="B4" s="33" t="s">
        <v>10</v>
      </c>
      <c r="C4" s="9">
        <v>15400</v>
      </c>
      <c r="D4" s="9">
        <v>15000</v>
      </c>
      <c r="E4" s="10">
        <v>11700</v>
      </c>
      <c r="F4" s="10">
        <v>15100</v>
      </c>
      <c r="G4" s="31"/>
      <c r="H4" s="32"/>
    </row>
    <row r="5" spans="2:8" ht="30" customHeight="1">
      <c r="B5" s="33" t="s">
        <v>11</v>
      </c>
      <c r="C5" s="9">
        <v>14200</v>
      </c>
      <c r="D5" s="9">
        <v>14700</v>
      </c>
      <c r="E5" s="10">
        <v>11400</v>
      </c>
      <c r="F5" s="10">
        <v>14600</v>
      </c>
      <c r="G5" s="31"/>
      <c r="H5" s="32"/>
    </row>
    <row r="6" spans="2:8" ht="30" customHeight="1">
      <c r="B6" s="33" t="s">
        <v>12</v>
      </c>
      <c r="C6" s="9">
        <v>14300</v>
      </c>
      <c r="D6" s="9">
        <v>15200</v>
      </c>
      <c r="E6" s="10">
        <v>11400</v>
      </c>
      <c r="F6" s="10">
        <v>14500</v>
      </c>
      <c r="G6" s="31"/>
      <c r="H6" s="32"/>
    </row>
    <row r="7" spans="2:8" ht="30" customHeight="1">
      <c r="B7" s="33" t="s">
        <v>13</v>
      </c>
      <c r="C7" s="9">
        <v>15000</v>
      </c>
      <c r="D7" s="9">
        <v>16300</v>
      </c>
      <c r="E7" s="10">
        <v>11400</v>
      </c>
      <c r="F7" s="10">
        <v>14500</v>
      </c>
      <c r="G7" s="4"/>
    </row>
    <row r="8" spans="2:8" ht="30" customHeight="1">
      <c r="B8" s="34" t="s">
        <v>0</v>
      </c>
      <c r="C8" s="9">
        <v>16600</v>
      </c>
      <c r="D8" s="9">
        <v>18100</v>
      </c>
      <c r="E8" s="10">
        <v>11900</v>
      </c>
      <c r="F8" s="10">
        <v>15300</v>
      </c>
      <c r="G8" s="4"/>
    </row>
    <row r="9" spans="2:8" ht="30" customHeight="1">
      <c r="B9" s="34" t="s">
        <v>1</v>
      </c>
      <c r="C9" s="9">
        <v>20900</v>
      </c>
      <c r="D9" s="9">
        <v>19900</v>
      </c>
      <c r="E9" s="11">
        <v>12000</v>
      </c>
      <c r="F9" s="11">
        <v>15400</v>
      </c>
      <c r="G9" s="4"/>
    </row>
    <row r="10" spans="2:8" ht="30" customHeight="1">
      <c r="B10" s="34" t="s">
        <v>2</v>
      </c>
      <c r="C10" s="9">
        <v>21300</v>
      </c>
      <c r="D10" s="9">
        <v>20500</v>
      </c>
      <c r="E10" s="12">
        <v>12800</v>
      </c>
      <c r="F10" s="12">
        <v>17000</v>
      </c>
      <c r="G10" s="35"/>
    </row>
    <row r="11" spans="2:8" ht="30" customHeight="1">
      <c r="B11" s="33" t="s">
        <v>3</v>
      </c>
      <c r="C11" s="9">
        <v>18500</v>
      </c>
      <c r="D11" s="9">
        <v>19000</v>
      </c>
      <c r="E11" s="12">
        <v>13500</v>
      </c>
      <c r="F11" s="12">
        <v>18300</v>
      </c>
      <c r="G11" s="35"/>
    </row>
    <row r="12" spans="2:8" ht="30" customHeight="1">
      <c r="B12" s="33" t="s">
        <v>8</v>
      </c>
      <c r="C12" s="9">
        <v>17100</v>
      </c>
      <c r="D12" s="9">
        <v>18300</v>
      </c>
      <c r="E12" s="12">
        <v>12700</v>
      </c>
      <c r="F12" s="12">
        <v>17600</v>
      </c>
      <c r="G12" s="35"/>
    </row>
    <row r="13" spans="2:8" ht="27">
      <c r="B13" s="33" t="s">
        <v>9</v>
      </c>
      <c r="C13" s="9">
        <v>17500</v>
      </c>
      <c r="D13" s="9">
        <v>17500</v>
      </c>
      <c r="E13" s="11">
        <v>12400</v>
      </c>
      <c r="F13" s="11">
        <v>17300</v>
      </c>
      <c r="G13" s="35"/>
    </row>
    <row r="14" spans="2:8" ht="27">
      <c r="B14" s="33" t="s">
        <v>14</v>
      </c>
      <c r="C14" s="13">
        <v>18000</v>
      </c>
      <c r="D14" s="13">
        <v>18200</v>
      </c>
      <c r="E14" s="8">
        <v>12600</v>
      </c>
      <c r="F14" s="8">
        <v>17000</v>
      </c>
      <c r="G14" s="35"/>
    </row>
    <row r="15" spans="2:8" ht="27">
      <c r="B15" s="33" t="s">
        <v>16</v>
      </c>
      <c r="C15" s="13">
        <v>18800</v>
      </c>
      <c r="D15" s="13">
        <v>19900</v>
      </c>
      <c r="E15" s="8">
        <v>12200</v>
      </c>
      <c r="F15" s="8">
        <v>16400</v>
      </c>
      <c r="G15" s="35"/>
    </row>
    <row r="16" spans="2:8" ht="27" customHeight="1">
      <c r="B16" s="33" t="s">
        <v>17</v>
      </c>
      <c r="C16" s="13">
        <v>20700</v>
      </c>
      <c r="D16" s="13">
        <v>20500</v>
      </c>
      <c r="E16" s="8">
        <v>12600</v>
      </c>
      <c r="F16" s="8">
        <v>16900</v>
      </c>
      <c r="G16" s="35"/>
    </row>
    <row r="17" spans="2:7" ht="27" customHeight="1">
      <c r="B17" s="33" t="s">
        <v>18</v>
      </c>
      <c r="C17" s="13">
        <v>24300</v>
      </c>
      <c r="D17" s="13">
        <v>22300</v>
      </c>
      <c r="E17" s="13">
        <v>13300</v>
      </c>
      <c r="F17" s="13">
        <v>17800</v>
      </c>
      <c r="G17" s="35"/>
    </row>
    <row r="18" spans="2:7" ht="27" customHeight="1">
      <c r="B18" s="33" t="s">
        <v>19</v>
      </c>
      <c r="C18" s="8">
        <v>21100</v>
      </c>
      <c r="D18" s="8">
        <v>19300</v>
      </c>
      <c r="E18" s="8">
        <v>13800</v>
      </c>
      <c r="F18" s="8">
        <v>18400</v>
      </c>
      <c r="G18" s="35"/>
    </row>
    <row r="19" spans="2:7" ht="27" customHeight="1">
      <c r="B19" s="33" t="s">
        <v>21</v>
      </c>
      <c r="C19" s="8">
        <v>19900</v>
      </c>
      <c r="D19" s="8">
        <v>19300</v>
      </c>
      <c r="E19" s="8">
        <v>13800</v>
      </c>
      <c r="F19" s="8">
        <v>18500</v>
      </c>
      <c r="G19" s="36"/>
    </row>
    <row r="20" spans="2:7" ht="27" customHeight="1">
      <c r="B20" s="33" t="s">
        <v>38</v>
      </c>
      <c r="C20" s="8">
        <v>22400</v>
      </c>
      <c r="D20" s="8">
        <v>19900</v>
      </c>
      <c r="E20" s="8">
        <v>14000</v>
      </c>
      <c r="F20" s="8">
        <v>18700</v>
      </c>
      <c r="G20" s="36"/>
    </row>
    <row r="21" spans="2:7" ht="27" customHeight="1">
      <c r="B21" s="33" t="s">
        <v>39</v>
      </c>
      <c r="C21" s="8">
        <v>22700</v>
      </c>
      <c r="D21" s="8">
        <v>21200</v>
      </c>
      <c r="E21" s="8">
        <v>14500</v>
      </c>
      <c r="F21" s="41">
        <v>19100</v>
      </c>
      <c r="G21" s="36"/>
    </row>
    <row r="22" spans="2:7" ht="27" customHeight="1">
      <c r="B22" s="33" t="s">
        <v>45</v>
      </c>
      <c r="C22" s="41">
        <v>20800</v>
      </c>
      <c r="D22" s="41">
        <v>19600</v>
      </c>
      <c r="E22" s="41">
        <v>14800</v>
      </c>
      <c r="F22" s="41">
        <v>19400</v>
      </c>
      <c r="G22" s="36"/>
    </row>
    <row r="23" spans="2:7" ht="27" customHeight="1">
      <c r="B23" s="33" t="s">
        <v>49</v>
      </c>
      <c r="C23" s="41">
        <f>C49</f>
        <v>20400</v>
      </c>
      <c r="D23" s="41">
        <f>D49</f>
        <v>19500</v>
      </c>
      <c r="E23" s="41">
        <f>E46</f>
        <v>14700</v>
      </c>
      <c r="F23" s="41">
        <f>F46</f>
        <v>19300</v>
      </c>
      <c r="G23" s="36"/>
    </row>
    <row r="24" spans="2:7" ht="27" customHeight="1">
      <c r="B24" s="37" t="s">
        <v>40</v>
      </c>
      <c r="C24" s="18">
        <f>C23-C21</f>
        <v>-2300</v>
      </c>
      <c r="D24" s="18">
        <f>D23-D21</f>
        <v>-1700</v>
      </c>
      <c r="E24" s="18">
        <f>E23-E22</f>
        <v>-100</v>
      </c>
      <c r="F24" s="18">
        <f>F23-F22</f>
        <v>-100</v>
      </c>
      <c r="G24" s="35"/>
    </row>
    <row r="25" spans="2:7" ht="18" customHeight="1">
      <c r="B25" s="3"/>
      <c r="C25" s="6"/>
      <c r="D25" s="7"/>
      <c r="E25" s="7"/>
      <c r="F25" s="7"/>
    </row>
    <row r="26" spans="2:7" ht="18" customHeight="1">
      <c r="B26" s="3" t="s">
        <v>41</v>
      </c>
      <c r="C26" s="6"/>
      <c r="D26" s="7"/>
      <c r="E26" s="7"/>
      <c r="F26" s="7"/>
    </row>
    <row r="27" spans="2:7" ht="18" customHeight="1">
      <c r="B27" s="3" t="s">
        <v>42</v>
      </c>
      <c r="C27" s="7"/>
      <c r="D27" s="7"/>
      <c r="E27" s="7"/>
      <c r="F27" s="7"/>
    </row>
    <row r="28" spans="2:7" s="38" customFormat="1" ht="18" customHeight="1">
      <c r="B28" s="38" t="s">
        <v>43</v>
      </c>
      <c r="C28" s="39"/>
      <c r="D28" s="39"/>
      <c r="E28" s="39"/>
      <c r="F28" s="39"/>
    </row>
    <row r="29" spans="2:7" s="38" customFormat="1" ht="18" customHeight="1">
      <c r="B29" s="38" t="s">
        <v>44</v>
      </c>
      <c r="C29" s="39"/>
      <c r="D29" s="39"/>
      <c r="E29" s="39"/>
      <c r="F29" s="39"/>
    </row>
    <row r="30" spans="2:7" ht="18" customHeight="1">
      <c r="B30" s="3" t="s">
        <v>48</v>
      </c>
      <c r="C30" s="7"/>
      <c r="D30" s="7"/>
      <c r="E30" s="7"/>
      <c r="F30" s="7"/>
    </row>
    <row r="31" spans="2:7" ht="18" customHeight="1">
      <c r="C31" s="7"/>
      <c r="D31" s="7"/>
      <c r="E31" s="7"/>
      <c r="F31" s="7"/>
    </row>
    <row r="32" spans="2:7" ht="18" customHeight="1">
      <c r="C32" s="7"/>
      <c r="D32" s="7"/>
      <c r="E32" s="7"/>
      <c r="F32" s="14" t="s">
        <v>15</v>
      </c>
    </row>
    <row r="33" spans="2:12" ht="27.6" customHeight="1">
      <c r="B33" s="33" t="s">
        <v>47</v>
      </c>
      <c r="C33" s="5" t="s">
        <v>7</v>
      </c>
      <c r="D33" s="5" t="s">
        <v>6</v>
      </c>
      <c r="E33" s="5" t="s">
        <v>4</v>
      </c>
      <c r="F33" s="5" t="s">
        <v>5</v>
      </c>
    </row>
    <row r="34" spans="2:12" ht="18" customHeight="1">
      <c r="B34" s="16" t="s">
        <v>22</v>
      </c>
      <c r="C34" s="40"/>
      <c r="D34" s="40"/>
      <c r="E34" s="17">
        <v>14800</v>
      </c>
      <c r="F34" s="17">
        <v>19400</v>
      </c>
    </row>
    <row r="35" spans="2:12" ht="18" customHeight="1">
      <c r="B35" s="16" t="s">
        <v>23</v>
      </c>
      <c r="C35" s="23"/>
      <c r="D35" s="17"/>
      <c r="E35" s="17">
        <v>14600</v>
      </c>
      <c r="F35" s="17">
        <v>19300</v>
      </c>
    </row>
    <row r="36" spans="2:12" ht="18" customHeight="1">
      <c r="B36" s="16" t="s">
        <v>24</v>
      </c>
      <c r="C36" s="23"/>
      <c r="D36" s="17"/>
      <c r="E36" s="17">
        <v>14600</v>
      </c>
      <c r="F36" s="17">
        <v>19300</v>
      </c>
    </row>
    <row r="37" spans="2:12" ht="18" customHeight="1">
      <c r="B37" s="16" t="s">
        <v>25</v>
      </c>
      <c r="C37" s="23"/>
      <c r="D37" s="17"/>
      <c r="E37" s="17">
        <v>14600</v>
      </c>
      <c r="F37" s="17">
        <v>19300</v>
      </c>
    </row>
    <row r="38" spans="2:12" ht="18" customHeight="1">
      <c r="B38" s="16" t="s">
        <v>26</v>
      </c>
      <c r="C38" s="23"/>
      <c r="D38" s="17"/>
      <c r="E38" s="17">
        <v>14600</v>
      </c>
      <c r="F38" s="17">
        <v>19300</v>
      </c>
    </row>
    <row r="39" spans="2:12" ht="18" customHeight="1">
      <c r="B39" s="16" t="s">
        <v>27</v>
      </c>
      <c r="C39" s="23"/>
      <c r="D39" s="17"/>
      <c r="E39" s="17">
        <v>14700</v>
      </c>
      <c r="F39" s="17">
        <v>19300</v>
      </c>
    </row>
    <row r="40" spans="2:12" ht="18" customHeight="1">
      <c r="B40" s="16" t="s">
        <v>28</v>
      </c>
      <c r="C40" s="23"/>
      <c r="D40" s="17"/>
      <c r="E40" s="17">
        <v>14700</v>
      </c>
      <c r="F40" s="17">
        <v>19300</v>
      </c>
    </row>
    <row r="41" spans="2:12" ht="18" customHeight="1">
      <c r="B41" s="16" t="s">
        <v>29</v>
      </c>
      <c r="C41" s="23"/>
      <c r="D41" s="17"/>
      <c r="E41" s="17">
        <v>14700</v>
      </c>
      <c r="F41" s="17">
        <v>19400</v>
      </c>
    </row>
    <row r="42" spans="2:12" ht="18" customHeight="1">
      <c r="B42" s="16" t="s">
        <v>30</v>
      </c>
      <c r="C42" s="23"/>
      <c r="D42" s="17"/>
      <c r="E42" s="17">
        <v>14700</v>
      </c>
      <c r="F42" s="17">
        <v>19400</v>
      </c>
    </row>
    <row r="43" spans="2:12" ht="18" customHeight="1">
      <c r="B43" s="16" t="s">
        <v>31</v>
      </c>
      <c r="C43" s="23"/>
      <c r="D43" s="17"/>
      <c r="E43" s="17">
        <v>14700</v>
      </c>
      <c r="F43" s="17">
        <v>19400</v>
      </c>
    </row>
    <row r="44" spans="2:12" ht="18" customHeight="1">
      <c r="B44" s="16" t="s">
        <v>32</v>
      </c>
      <c r="C44" s="23"/>
      <c r="D44" s="17"/>
      <c r="E44" s="17">
        <v>14700</v>
      </c>
      <c r="F44" s="17">
        <v>19300</v>
      </c>
    </row>
    <row r="45" spans="2:12" ht="18" customHeight="1">
      <c r="B45" s="16" t="s">
        <v>33</v>
      </c>
      <c r="C45" s="23"/>
      <c r="D45" s="17"/>
      <c r="E45" s="17">
        <v>14600</v>
      </c>
      <c r="F45" s="17">
        <v>19400</v>
      </c>
      <c r="I45" s="44"/>
      <c r="J45" s="43"/>
      <c r="K45" s="43"/>
      <c r="L45" s="43"/>
    </row>
    <row r="46" spans="2:12" ht="18" customHeight="1">
      <c r="B46" s="20" t="s">
        <v>35</v>
      </c>
      <c r="C46" s="24"/>
      <c r="D46" s="22"/>
      <c r="E46" s="22">
        <f>ROUND(AVERAGE(E34:E45),-2)</f>
        <v>14700</v>
      </c>
      <c r="F46" s="22">
        <f>ROUND(AVERAGE(F34:F45),-2)</f>
        <v>19300</v>
      </c>
      <c r="H46" s="27"/>
      <c r="I46" s="43"/>
      <c r="J46" s="44"/>
      <c r="K46" s="44"/>
      <c r="L46" s="43"/>
    </row>
    <row r="47" spans="2:12" ht="18" customHeight="1">
      <c r="B47" s="19" t="s">
        <v>36</v>
      </c>
      <c r="C47" s="48">
        <v>32222420</v>
      </c>
      <c r="D47" s="48">
        <v>183864873</v>
      </c>
      <c r="E47" s="25"/>
      <c r="F47" s="25"/>
      <c r="H47" s="27"/>
      <c r="I47" s="44"/>
      <c r="J47" s="50"/>
      <c r="K47" s="50"/>
      <c r="L47" s="43"/>
    </row>
    <row r="48" spans="2:12" ht="18" customHeight="1">
      <c r="B48" s="19" t="s">
        <v>37</v>
      </c>
      <c r="C48" s="48">
        <v>1577941</v>
      </c>
      <c r="D48" s="48">
        <v>9417674</v>
      </c>
      <c r="E48" s="25"/>
      <c r="F48" s="25"/>
      <c r="H48" s="27"/>
      <c r="I48" s="44"/>
      <c r="J48" s="50"/>
      <c r="K48" s="45"/>
      <c r="L48" s="43"/>
    </row>
    <row r="49" spans="2:12" ht="18" customHeight="1">
      <c r="B49" s="21" t="s">
        <v>34</v>
      </c>
      <c r="C49" s="49">
        <f>ROUND(C47*1000/C48,-2)</f>
        <v>20400</v>
      </c>
      <c r="D49" s="49">
        <f>ROUND(D47*1000/D48,-2)</f>
        <v>19500</v>
      </c>
      <c r="E49" s="26"/>
      <c r="F49" s="26"/>
      <c r="I49" s="46"/>
      <c r="J49" s="47"/>
      <c r="K49" s="47"/>
      <c r="L49" s="43"/>
    </row>
    <row r="50" spans="2:12" ht="18" customHeight="1">
      <c r="B50" s="28"/>
      <c r="C50" s="28"/>
      <c r="D50" s="28"/>
      <c r="E50" s="28"/>
      <c r="F50" s="28"/>
      <c r="G50" s="28"/>
      <c r="I50" s="43"/>
      <c r="J50" s="43"/>
      <c r="K50" s="51"/>
      <c r="L50" s="43"/>
    </row>
    <row r="52" spans="2:12" ht="18" customHeight="1">
      <c r="D52" s="42"/>
      <c r="H52" s="43"/>
      <c r="I52" s="44"/>
      <c r="J52" s="43"/>
      <c r="K52" s="43"/>
    </row>
    <row r="53" spans="2:12" ht="18" customHeight="1">
      <c r="D53" s="14"/>
      <c r="H53" s="43"/>
      <c r="I53" s="44"/>
      <c r="J53" s="45"/>
      <c r="K53" s="45"/>
    </row>
    <row r="54" spans="2:12" ht="18" customHeight="1">
      <c r="H54" s="43"/>
      <c r="I54" s="44"/>
      <c r="J54" s="45"/>
      <c r="K54" s="45"/>
    </row>
    <row r="55" spans="2:12" ht="18" customHeight="1">
      <c r="H55" s="43"/>
      <c r="I55" s="46"/>
      <c r="J55" s="47"/>
      <c r="K55" s="47"/>
    </row>
    <row r="56" spans="2:12" ht="18" customHeight="1">
      <c r="H56" s="43"/>
      <c r="I56" s="43"/>
      <c r="J56" s="43"/>
      <c r="K56" s="43"/>
    </row>
    <row r="57" spans="2:12" ht="18" customHeight="1">
      <c r="H57" s="43"/>
      <c r="I57" s="43"/>
      <c r="J57" s="43"/>
      <c r="K57" s="43"/>
    </row>
  </sheetData>
  <phoneticPr fontId="30"/>
  <printOptions horizontalCentered="1"/>
  <pageMargins left="0.78740157480314965" right="0.78740157480314965" top="0.98425196850393704" bottom="0.59055118110236227" header="0.51181102362204722" footer="0.51181102362204722"/>
  <pageSetup paperSize="9" scale="6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46</vt:lpstr>
      <vt:lpstr>'46'!Print_Area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2009-07-23T05:02:21Z</dcterms:created>
  <dcterms:modified xsi:type="dcterms:W3CDTF">2022-06-30T04:43:40Z</dcterms:modified>
</cp:coreProperties>
</file>