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1_本文関係\Ⅲ章（木材需給・利用と木材産業）\"/>
    </mc:Choice>
  </mc:AlternateContent>
  <xr:revisionPtr revIDLastSave="0" documentId="13_ncr:1_{A8E49404-C64A-49F1-B6E3-775D65E1068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資料Ⅲ-12" sheetId="12" r:id="rId1"/>
  </sheets>
  <definedNames>
    <definedName name="_xlnm.Print_Area" localSheetId="0">'資料Ⅲ-12'!$A$1:$W$125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1" i="12" l="1"/>
  <c r="F81" i="12"/>
  <c r="E81" i="12"/>
  <c r="D81" i="12"/>
  <c r="C81" i="12"/>
  <c r="G65" i="12"/>
  <c r="G66" i="12" s="1"/>
  <c r="F65" i="12"/>
  <c r="F66" i="12" s="1"/>
  <c r="E65" i="12"/>
  <c r="E66" i="12" s="1"/>
  <c r="D65" i="12"/>
  <c r="D66" i="12" s="1"/>
  <c r="C65" i="12"/>
  <c r="C66" i="12" s="1"/>
</calcChain>
</file>

<file path=xl/sharedStrings.xml><?xml version="1.0" encoding="utf-8"?>
<sst xmlns="http://schemas.openxmlformats.org/spreadsheetml/2006/main" count="128" uniqueCount="121">
  <si>
    <t>ヒノキ中丸太</t>
    <rPh sb="3" eb="4">
      <t>チュウ</t>
    </rPh>
    <rPh sb="4" eb="6">
      <t>マルタ</t>
    </rPh>
    <phoneticPr fontId="1"/>
  </si>
  <si>
    <t>スギ中丸太</t>
    <rPh sb="2" eb="3">
      <t>チュウ</t>
    </rPh>
    <rPh sb="3" eb="5">
      <t>マルタ</t>
    </rPh>
    <phoneticPr fontId="1"/>
  </si>
  <si>
    <t>カラマツ中丸太</t>
    <rPh sb="4" eb="5">
      <t>チュウ</t>
    </rPh>
    <rPh sb="5" eb="7">
      <t>マルタ</t>
    </rPh>
    <phoneticPr fontId="1"/>
  </si>
  <si>
    <t>H16
（04）</t>
    <phoneticPr fontId="1"/>
  </si>
  <si>
    <t>H18
（06）</t>
    <phoneticPr fontId="1"/>
  </si>
  <si>
    <t>H19
（07）</t>
    <phoneticPr fontId="1"/>
  </si>
  <si>
    <t>H21
（09）</t>
    <phoneticPr fontId="1"/>
  </si>
  <si>
    <t>H22
（10）</t>
    <phoneticPr fontId="1"/>
  </si>
  <si>
    <t>スギ正角（乾燥材）</t>
    <rPh sb="2" eb="3">
      <t>セイ</t>
    </rPh>
    <rPh sb="3" eb="4">
      <t>カク</t>
    </rPh>
    <rPh sb="5" eb="7">
      <t>カンソウ</t>
    </rPh>
    <rPh sb="7" eb="8">
      <t>ザイ</t>
    </rPh>
    <phoneticPr fontId="1"/>
  </si>
  <si>
    <t>ヒノキ正角（乾燥材）</t>
    <rPh sb="3" eb="4">
      <t>セイ</t>
    </rPh>
    <rPh sb="4" eb="5">
      <t>カク</t>
    </rPh>
    <rPh sb="6" eb="8">
      <t>カンソウ</t>
    </rPh>
    <rPh sb="8" eb="9">
      <t>ザイ</t>
    </rPh>
    <phoneticPr fontId="1"/>
  </si>
  <si>
    <t>H23
(11)</t>
    <phoneticPr fontId="1"/>
  </si>
  <si>
    <t>H17
(05)</t>
    <phoneticPr fontId="1"/>
  </si>
  <si>
    <t>H20
(08)</t>
    <phoneticPr fontId="1"/>
  </si>
  <si>
    <t>H24</t>
    <phoneticPr fontId="1"/>
  </si>
  <si>
    <t>H25</t>
    <phoneticPr fontId="1"/>
  </si>
  <si>
    <t>H26</t>
    <phoneticPr fontId="1"/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</si>
  <si>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</si>
  <si>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</si>
  <si>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</si>
  <si>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</si>
  <si>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</si>
  <si>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</si>
  <si>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</si>
  <si>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</si>
  <si>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</si>
  <si>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</si>
  <si>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</si>
  <si>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</si>
  <si>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</si>
  <si>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17
(05)</t>
    <phoneticPr fontId="1"/>
  </si>
  <si>
    <t>H27</t>
    <phoneticPr fontId="1"/>
  </si>
  <si>
    <t>○我が国の木材価格の推移</t>
    <rPh sb="1" eb="2">
      <t>ワ</t>
    </rPh>
    <rPh sb="3" eb="4">
      <t>クニ</t>
    </rPh>
    <rPh sb="5" eb="7">
      <t>モクザイ</t>
    </rPh>
    <rPh sb="7" eb="9">
      <t>カカク</t>
    </rPh>
    <rPh sb="10" eb="12">
      <t>スイイ</t>
    </rPh>
    <phoneticPr fontId="1"/>
  </si>
  <si>
    <t>22
(10)</t>
    <phoneticPr fontId="1"/>
  </si>
  <si>
    <r>
      <t>（円/m</t>
    </r>
    <r>
      <rPr>
        <vertAlign val="superscript"/>
        <sz val="11"/>
        <color indexed="8"/>
        <rFont val="ＭＳ Ｐゴシック"/>
        <family val="3"/>
        <charset val="128"/>
      </rPr>
      <t>3</t>
    </r>
    <r>
      <rPr>
        <sz val="11"/>
        <color theme="1"/>
        <rFont val="ＭＳ Ｐゴシック"/>
        <family val="3"/>
        <charset val="128"/>
        <scheme val="minor"/>
      </rPr>
      <t>）</t>
    </r>
    <rPh sb="1" eb="2">
      <t>エン</t>
    </rPh>
    <phoneticPr fontId="1"/>
  </si>
  <si>
    <t>H28</t>
  </si>
  <si>
    <t>年</t>
    <rPh sb="0" eb="1">
      <t>ネン</t>
    </rPh>
    <phoneticPr fontId="1"/>
  </si>
  <si>
    <t>S35</t>
    <phoneticPr fontId="1"/>
  </si>
  <si>
    <t>S35
(1960)</t>
    <phoneticPr fontId="1"/>
  </si>
  <si>
    <t>S36</t>
    <phoneticPr fontId="1"/>
  </si>
  <si>
    <t>40
(65)</t>
    <phoneticPr fontId="1"/>
  </si>
  <si>
    <t>45
(70)</t>
    <phoneticPr fontId="1"/>
  </si>
  <si>
    <t>S50
(75)</t>
    <phoneticPr fontId="1"/>
  </si>
  <si>
    <t>50
(75)</t>
    <phoneticPr fontId="1"/>
  </si>
  <si>
    <t>S51
（76）</t>
    <phoneticPr fontId="1"/>
  </si>
  <si>
    <t>S52
（77）</t>
    <phoneticPr fontId="1"/>
  </si>
  <si>
    <t>S53
(78)</t>
    <phoneticPr fontId="1"/>
  </si>
  <si>
    <t>S54
（79）</t>
    <phoneticPr fontId="1"/>
  </si>
  <si>
    <t>S55
（80）</t>
    <phoneticPr fontId="1"/>
  </si>
  <si>
    <t>55
(80)</t>
    <phoneticPr fontId="1"/>
  </si>
  <si>
    <t>S56
(81)</t>
    <phoneticPr fontId="1"/>
  </si>
  <si>
    <t>S57
（82）</t>
    <phoneticPr fontId="1"/>
  </si>
  <si>
    <t>S58
（83）</t>
    <phoneticPr fontId="1"/>
  </si>
  <si>
    <t>S59
(84)</t>
    <phoneticPr fontId="1"/>
  </si>
  <si>
    <t>S60
（85）</t>
    <phoneticPr fontId="1"/>
  </si>
  <si>
    <t>60
(85)</t>
    <phoneticPr fontId="1"/>
  </si>
  <si>
    <t>S61
（86）</t>
    <phoneticPr fontId="1"/>
  </si>
  <si>
    <t>S62
(87)</t>
    <phoneticPr fontId="1"/>
  </si>
  <si>
    <t>S63
（88）</t>
    <phoneticPr fontId="1"/>
  </si>
  <si>
    <t>H1
(89)</t>
    <phoneticPr fontId="1"/>
  </si>
  <si>
    <t>H2
(90)</t>
    <phoneticPr fontId="1"/>
  </si>
  <si>
    <t>H3
(91)</t>
    <phoneticPr fontId="1"/>
  </si>
  <si>
    <t>H4
(92)</t>
    <phoneticPr fontId="1"/>
  </si>
  <si>
    <t>H5
(93)</t>
    <phoneticPr fontId="1"/>
  </si>
  <si>
    <t>H6
(94)</t>
    <phoneticPr fontId="1"/>
  </si>
  <si>
    <t>H7
(95)</t>
    <phoneticPr fontId="1"/>
  </si>
  <si>
    <t>7
(95)</t>
    <phoneticPr fontId="1"/>
  </si>
  <si>
    <t>H8
(96)</t>
    <phoneticPr fontId="1"/>
  </si>
  <si>
    <t>H9
(97)</t>
    <phoneticPr fontId="1"/>
  </si>
  <si>
    <t>H10
(98)</t>
    <phoneticPr fontId="1"/>
  </si>
  <si>
    <t>H11
(99)</t>
    <phoneticPr fontId="1"/>
  </si>
  <si>
    <t>H12
(00)</t>
    <phoneticPr fontId="1"/>
  </si>
  <si>
    <t>12
(2000)</t>
    <phoneticPr fontId="1"/>
  </si>
  <si>
    <t>H13
(01)</t>
    <phoneticPr fontId="1"/>
  </si>
  <si>
    <t>H14
(02)</t>
    <phoneticPr fontId="1"/>
  </si>
  <si>
    <t>H15
（03）</t>
    <phoneticPr fontId="1"/>
  </si>
  <si>
    <t>27
(15)</t>
    <phoneticPr fontId="1"/>
  </si>
  <si>
    <r>
      <t>注１：スギ中丸太（径14～22cm、長さ3.65～4.0m）、ヒノキ中丸太（径14～22㎝、長さ3.65～4.0m）、カラマツ中丸太（径14～28㎝、長さ3.65～4.0m）のそれぞれ１m</t>
    </r>
    <r>
      <rPr>
        <vertAlign val="superscript"/>
        <sz val="11"/>
        <color indexed="8"/>
        <rFont val="ＭＳ Ｐゴシック"/>
        <family val="3"/>
        <charset val="128"/>
      </rPr>
      <t>3</t>
    </r>
    <r>
      <rPr>
        <sz val="11"/>
        <color theme="1"/>
        <rFont val="ＭＳ Ｐゴシック"/>
        <family val="3"/>
        <charset val="128"/>
        <scheme val="minor"/>
      </rPr>
      <t>当たりの価格。</t>
    </r>
    <phoneticPr fontId="1"/>
  </si>
  <si>
    <t>H29</t>
  </si>
  <si>
    <t xml:space="preserve">   ３：平成25(2013)年の調査対象等の見直しにより、平成25(2013)年以降の「スギ正角（乾燥材）」、「スギ中丸太」のデータは、平成24(2012)年までのデータと必ずしも連続していない。</t>
    <phoneticPr fontId="1"/>
  </si>
  <si>
    <t>H30</t>
  </si>
  <si>
    <t>30
(18)</t>
  </si>
  <si>
    <t>R2.6</t>
  </si>
  <si>
    <t>R2.7</t>
  </si>
  <si>
    <t>R2.8</t>
  </si>
  <si>
    <t>R2.9</t>
  </si>
  <si>
    <t>R2.10</t>
  </si>
  <si>
    <t>R2.11</t>
  </si>
  <si>
    <t>R2</t>
    <phoneticPr fontId="1"/>
  </si>
  <si>
    <t>R1</t>
  </si>
  <si>
    <t>R1
(19)</t>
  </si>
  <si>
    <t>R２</t>
    <phoneticPr fontId="1"/>
  </si>
  <si>
    <t>径14～22cm、長さ3.65～4.0m</t>
  </si>
  <si>
    <t>厚さ・幅10.5㎝、長さ3.0m</t>
  </si>
  <si>
    <r>
      <t>　 ２：「スギ正角（乾燥材）」（厚さ・幅10.5㎝、長さ3.0m）、「ヒノキ正角（乾燥材）」（厚さ・幅10.5㎝、長さ3.0m）はそれぞれ１m</t>
    </r>
    <r>
      <rPr>
        <vertAlign val="superscript"/>
        <sz val="11"/>
        <color indexed="8"/>
        <rFont val="ＭＳ Ｐゴシック"/>
        <family val="3"/>
        <charset val="128"/>
      </rPr>
      <t>3</t>
    </r>
    <r>
      <rPr>
        <sz val="11"/>
        <color theme="1"/>
        <rFont val="ＭＳ Ｐゴシック"/>
        <family val="3"/>
        <charset val="128"/>
        <scheme val="minor"/>
      </rPr>
      <t>当たりの価格。</t>
    </r>
    <phoneticPr fontId="1"/>
  </si>
  <si>
    <t>参考値：国内企業物価指数（総平均、2015年＝100）</t>
    <rPh sb="0" eb="3">
      <t>サンコウチ</t>
    </rPh>
    <rPh sb="4" eb="6">
      <t>コクナイ</t>
    </rPh>
    <rPh sb="6" eb="8">
      <t>キギョウ</t>
    </rPh>
    <rPh sb="8" eb="10">
      <t>ブッカ</t>
    </rPh>
    <rPh sb="10" eb="12">
      <t>シスウ</t>
    </rPh>
    <rPh sb="13" eb="16">
      <t>ソウヘイキン</t>
    </rPh>
    <rPh sb="21" eb="22">
      <t>ネン</t>
    </rPh>
    <phoneticPr fontId="1"/>
  </si>
  <si>
    <t>径14～22㎝、長さ3.65～4.0m</t>
    <phoneticPr fontId="1"/>
  </si>
  <si>
    <t>径14～28㎝、長さ3.65～4.0m</t>
    <phoneticPr fontId="1"/>
  </si>
  <si>
    <t>13
(01)</t>
    <phoneticPr fontId="1"/>
  </si>
  <si>
    <t>14
(02)</t>
    <phoneticPr fontId="1"/>
  </si>
  <si>
    <t>15
(03)</t>
    <phoneticPr fontId="1"/>
  </si>
  <si>
    <t>16
(04)</t>
    <phoneticPr fontId="1"/>
  </si>
  <si>
    <t>18
(06)</t>
    <phoneticPr fontId="1"/>
  </si>
  <si>
    <t>19
(07)</t>
    <phoneticPr fontId="1"/>
  </si>
  <si>
    <t>20
(08)</t>
    <phoneticPr fontId="1"/>
  </si>
  <si>
    <t>21
(09)</t>
    <phoneticPr fontId="1"/>
  </si>
  <si>
    <t>23
(11)</t>
    <phoneticPr fontId="1"/>
  </si>
  <si>
    <t>24
(12)</t>
    <phoneticPr fontId="1"/>
  </si>
  <si>
    <t>25
(13)</t>
    <phoneticPr fontId="1"/>
  </si>
  <si>
    <t>26
(14)</t>
    <phoneticPr fontId="1"/>
  </si>
  <si>
    <t>28
(16)</t>
    <phoneticPr fontId="1"/>
  </si>
  <si>
    <t>29
(17)</t>
    <phoneticPr fontId="1"/>
  </si>
  <si>
    <t>2
(20)</t>
    <phoneticPr fontId="1"/>
  </si>
  <si>
    <t>（前年比）</t>
    <rPh sb="1" eb="4">
      <t>ゼンネンヒ</t>
    </rPh>
    <phoneticPr fontId="1"/>
  </si>
  <si>
    <t>R2.1</t>
    <phoneticPr fontId="1"/>
  </si>
  <si>
    <t>R2.2</t>
    <phoneticPr fontId="1"/>
  </si>
  <si>
    <t>R2.3</t>
    <phoneticPr fontId="1"/>
  </si>
  <si>
    <t>R2.4</t>
    <phoneticPr fontId="1"/>
  </si>
  <si>
    <t>R2.5</t>
    <phoneticPr fontId="1"/>
  </si>
  <si>
    <t>R２.12</t>
    <phoneticPr fontId="1"/>
  </si>
  <si>
    <t>資料：農林水産省「木材需給報告書」、日本銀行「企業物価指数（日本銀行時系列統計データ検索サイト）」</t>
    <phoneticPr fontId="1"/>
  </si>
  <si>
    <t xml:space="preserve">       また、平成30(2018)年の調査対象等の見直しにより、平成30(2018)年以降のデータは、平成29(2017)年までのデータと連続していない。</t>
    <rPh sb="26" eb="27">
      <t>トウ</t>
    </rPh>
    <rPh sb="46" eb="48">
      <t>イコウ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</si>
</sst>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#,##0_);[Red]\(#,##0\)"/>
    <numFmt numFmtId="178" formatCode="0.00_ "/>
    <numFmt numFmtId="179" formatCode="@\ "/>
    <numFmt numFmtId="180" formatCode="0.0"/>
  </numFmts>
  <fonts count="1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1"/>
      <name val="明朝"/>
      <family val="1"/>
      <charset val="128"/>
    </font>
    <font>
      <sz val="11"/>
      <name val="ＭＳ 明朝"/>
      <family val="1"/>
      <charset val="128"/>
    </font>
    <font>
      <vertAlign val="superscript"/>
      <sz val="11"/>
      <color indexed="8"/>
      <name val="ＭＳ Ｐゴシック"/>
      <family val="3"/>
      <charset val="128"/>
    </font>
    <font>
      <sz val="10.5"/>
      <name val="ＭＳ 明朝"/>
      <family val="1"/>
      <charset val="128"/>
    </font>
    <font>
      <sz val="14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>
      <alignment vertical="center"/>
    </xf>
    <xf numFmtId="179" fontId="7" fillId="0" borderId="0">
      <alignment horizontal="right" vertical="center"/>
    </xf>
    <xf numFmtId="0" fontId="2" fillId="0" borderId="0"/>
    <xf numFmtId="0" fontId="5" fillId="0" borderId="0"/>
    <xf numFmtId="0" fontId="4" fillId="0" borderId="0"/>
    <xf numFmtId="0" fontId="3" fillId="0" borderId="0">
      <alignment vertical="center"/>
    </xf>
  </cellStyleXfs>
  <cellXfs count="43">
    <xf numFmtId="0" fontId="0" fillId="0" borderId="0" xfId="0">
      <alignment vertical="center"/>
    </xf>
    <xf numFmtId="9" fontId="0" fillId="0" borderId="0" xfId="0" applyNumberFormat="1">
      <alignment vertical="center"/>
    </xf>
    <xf numFmtId="0" fontId="8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177" fontId="0" fillId="0" borderId="1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177" fontId="0" fillId="0" borderId="2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6" xfId="0" applyFill="1" applyBorder="1" applyAlignment="1">
      <alignment horizontal="center" vertical="center" wrapText="1"/>
    </xf>
    <xf numFmtId="177" fontId="0" fillId="0" borderId="6" xfId="0" applyNumberFormat="1" applyBorder="1">
      <alignment vertical="center"/>
    </xf>
    <xf numFmtId="0" fontId="0" fillId="2" borderId="4" xfId="0" applyFill="1" applyBorder="1" applyAlignment="1">
      <alignment horizontal="center"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8" fontId="0" fillId="2" borderId="4" xfId="0" applyNumberFormat="1" applyFill="1" applyBorder="1">
      <alignment vertical="center"/>
    </xf>
    <xf numFmtId="0" fontId="0" fillId="0" borderId="8" xfId="0" applyBorder="1" applyAlignment="1">
      <alignment horizontal="center" vertical="center" wrapText="1"/>
    </xf>
    <xf numFmtId="177" fontId="0" fillId="0" borderId="8" xfId="0" applyNumberFormat="1" applyBorder="1">
      <alignment vertical="center"/>
    </xf>
    <xf numFmtId="180" fontId="0" fillId="0" borderId="0" xfId="0" applyNumberFormat="1">
      <alignment vertical="center"/>
    </xf>
    <xf numFmtId="0" fontId="10" fillId="0" borderId="0" xfId="0" applyFont="1">
      <alignment vertical="center"/>
    </xf>
    <xf numFmtId="0" fontId="0" fillId="0" borderId="9" xfId="0" applyBorder="1">
      <alignment vertical="center"/>
    </xf>
    <xf numFmtId="0" fontId="0" fillId="0" borderId="0" xfId="0" applyAlignment="1">
      <alignment vertical="center" shrinkToFit="1"/>
    </xf>
    <xf numFmtId="0" fontId="9" fillId="0" borderId="1" xfId="0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177" fontId="10" fillId="0" borderId="1" xfId="0" applyNumberFormat="1" applyFont="1" applyBorder="1">
      <alignment vertical="center"/>
    </xf>
    <xf numFmtId="177" fontId="0" fillId="0" borderId="5" xfId="0" applyNumberFormat="1" applyBorder="1">
      <alignment vertical="center"/>
    </xf>
    <xf numFmtId="177" fontId="0" fillId="0" borderId="1" xfId="0" applyNumberFormat="1" applyFont="1" applyFill="1" applyBorder="1">
      <alignment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7" fontId="0" fillId="0" borderId="7" xfId="0" applyNumberFormat="1" applyFont="1" applyFill="1" applyBorder="1">
      <alignment vertical="center"/>
    </xf>
    <xf numFmtId="0" fontId="0" fillId="0" borderId="3" xfId="0" applyFont="1" applyFill="1" applyBorder="1" applyAlignment="1">
      <alignment horizontal="center" vertical="center" wrapText="1"/>
    </xf>
    <xf numFmtId="177" fontId="0" fillId="0" borderId="3" xfId="0" applyNumberFormat="1" applyFont="1" applyFill="1" applyBorder="1">
      <alignment vertical="center"/>
    </xf>
  </cellXfs>
  <cellStyles count="6">
    <cellStyle name="･･･ｽﾍﾟｰｽ" xfId="1" xr:uid="{00000000-0005-0000-0000-000000000000}"/>
    <cellStyle name="標準" xfId="0" builtinId="0"/>
    <cellStyle name="標準 2" xfId="2" xr:uid="{00000000-0005-0000-0000-000003000000}"/>
    <cellStyle name="標準 2 2" xfId="3" xr:uid="{00000000-0005-0000-0000-000004000000}"/>
    <cellStyle name="標準 3" xfId="4" xr:uid="{00000000-0005-0000-0000-000005000000}"/>
    <cellStyle name="標準 4" xfId="5" xr:uid="{00000000-0005-0000-0000-000006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2056574083463267E-2"/>
          <c:y val="0.2218777036835041"/>
          <c:w val="0.87664850564529828"/>
          <c:h val="0.63256680068454707"/>
        </c:manualLayout>
      </c:layout>
      <c:lineChart>
        <c:grouping val="standard"/>
        <c:varyColors val="0"/>
        <c:ser>
          <c:idx val="0"/>
          <c:order val="0"/>
          <c:tx>
            <c:strRef>
              <c:f>'資料Ⅲ-12'!$C$3</c:f>
              <c:strCache>
                <c:ptCount val="1"/>
                <c:pt idx="0">
                  <c:v>ヒノキ中丸太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26F-4247-9D28-ADD2581C28E3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26F-4247-9D28-ADD2581C28E3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26F-4247-9D28-ADD2581C28E3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26F-4247-9D28-ADD2581C28E3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26F-4247-9D28-ADD2581C28E3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26F-4247-9D28-ADD2581C28E3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26F-4247-9D28-ADD2581C28E3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26F-4247-9D28-ADD2581C28E3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26F-4247-9D28-ADD2581C28E3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26F-4247-9D28-ADD2581C28E3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26F-4247-9D28-ADD2581C28E3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26F-4247-9D28-ADD2581C28E3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26F-4247-9D28-ADD2581C28E3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26F-4247-9D28-ADD2581C28E3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26F-4247-9D28-ADD2581C28E3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26F-4247-9D28-ADD2581C28E3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26F-4247-9D28-ADD2581C28E3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26F-4247-9D28-ADD2581C28E3}"/>
                </c:ext>
              </c:extLst>
            </c:dLbl>
            <c:dLbl>
              <c:idx val="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26F-4247-9D28-ADD2581C28E3}"/>
                </c:ext>
              </c:extLst>
            </c:dLbl>
            <c:dLbl>
              <c:idx val="2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26F-4247-9D28-ADD2581C28E3}"/>
                </c:ext>
              </c:extLst>
            </c:dLbl>
            <c:dLbl>
              <c:idx val="2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26F-4247-9D28-ADD2581C28E3}"/>
                </c:ext>
              </c:extLst>
            </c:dLbl>
            <c:dLbl>
              <c:idx val="2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26F-4247-9D28-ADD2581C28E3}"/>
                </c:ext>
              </c:extLst>
            </c:dLbl>
            <c:dLbl>
              <c:idx val="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26F-4247-9D28-ADD2581C28E3}"/>
                </c:ext>
              </c:extLst>
            </c:dLbl>
            <c:dLbl>
              <c:idx val="2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26F-4247-9D28-ADD2581C28E3}"/>
                </c:ext>
              </c:extLst>
            </c:dLbl>
            <c:dLbl>
              <c:idx val="2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26F-4247-9D28-ADD2581C28E3}"/>
                </c:ext>
              </c:extLst>
            </c:dLbl>
            <c:dLbl>
              <c:idx val="2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726F-4247-9D28-ADD2581C28E3}"/>
                </c:ext>
              </c:extLst>
            </c:dLbl>
            <c:dLbl>
              <c:idx val="2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726F-4247-9D28-ADD2581C28E3}"/>
                </c:ext>
              </c:extLst>
            </c:dLbl>
            <c:dLbl>
              <c:idx val="28"/>
              <c:layout>
                <c:manualLayout>
                  <c:x val="-3.8693821286416873E-2"/>
                  <c:y val="-3.02476513577429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6E7-4076-A731-023DB567C1F5}"/>
                </c:ext>
              </c:extLst>
            </c:dLbl>
            <c:spPr>
              <a:noFill/>
              <a:ln w="25400">
                <a:noFill/>
              </a:ln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'資料Ⅲ-12'!$B$5:$B$65</c:f>
              <c:strCache>
                <c:ptCount val="29"/>
                <c:pt idx="0">
                  <c:v>S35
(1960)</c:v>
                </c:pt>
                <c:pt idx="1">
                  <c:v>40
(65)</c:v>
                </c:pt>
                <c:pt idx="2">
                  <c:v>45
(70)</c:v>
                </c:pt>
                <c:pt idx="3">
                  <c:v>50
(75)</c:v>
                </c:pt>
                <c:pt idx="4">
                  <c:v>55
(80)</c:v>
                </c:pt>
                <c:pt idx="5">
                  <c:v>60
(85)</c:v>
                </c:pt>
                <c:pt idx="6">
                  <c:v>H2
(90)</c:v>
                </c:pt>
                <c:pt idx="7">
                  <c:v>7
(95)</c:v>
                </c:pt>
                <c:pt idx="8">
                  <c:v>12
(2000)</c:v>
                </c:pt>
                <c:pt idx="9">
                  <c:v>13
(01)</c:v>
                </c:pt>
                <c:pt idx="10">
                  <c:v>14
(02)</c:v>
                </c:pt>
                <c:pt idx="11">
                  <c:v>15
(03)</c:v>
                </c:pt>
                <c:pt idx="12">
                  <c:v>16
(04)</c:v>
                </c:pt>
                <c:pt idx="13">
                  <c:v>17
(05)</c:v>
                </c:pt>
                <c:pt idx="14">
                  <c:v>18
(06)</c:v>
                </c:pt>
                <c:pt idx="15">
                  <c:v>19
(07)</c:v>
                </c:pt>
                <c:pt idx="16">
                  <c:v>20
(08)</c:v>
                </c:pt>
                <c:pt idx="17">
                  <c:v>21
(09)</c:v>
                </c:pt>
                <c:pt idx="18">
                  <c:v>22
(10)</c:v>
                </c:pt>
                <c:pt idx="19">
                  <c:v>23
(11)</c:v>
                </c:pt>
                <c:pt idx="20">
                  <c:v>24
(12)</c:v>
                </c:pt>
                <c:pt idx="21">
                  <c:v>25
(13)</c:v>
                </c:pt>
                <c:pt idx="22">
                  <c:v>26
(14)</c:v>
                </c:pt>
                <c:pt idx="23">
                  <c:v>27
(15)</c:v>
                </c:pt>
                <c:pt idx="24">
                  <c:v>28
(16)</c:v>
                </c:pt>
                <c:pt idx="25">
                  <c:v>29
(17)</c:v>
                </c:pt>
                <c:pt idx="26">
                  <c:v>30
(18)</c:v>
                </c:pt>
                <c:pt idx="27">
                  <c:v>R1
(19)</c:v>
                </c:pt>
                <c:pt idx="28">
                  <c:v>2
(20)</c:v>
                </c:pt>
              </c:strCache>
            </c:strRef>
          </c:cat>
          <c:val>
            <c:numRef>
              <c:f>'資料Ⅲ-12'!$C$5:$C$65</c:f>
              <c:numCache>
                <c:formatCode>#,##0_);[Red]\(#,##0\)</c:formatCode>
                <c:ptCount val="29"/>
                <c:pt idx="0">
                  <c:v>12000</c:v>
                </c:pt>
                <c:pt idx="1">
                  <c:v>18000</c:v>
                </c:pt>
                <c:pt idx="2">
                  <c:v>37600</c:v>
                </c:pt>
                <c:pt idx="3">
                  <c:v>66200</c:v>
                </c:pt>
                <c:pt idx="4">
                  <c:v>76400</c:v>
                </c:pt>
                <c:pt idx="5">
                  <c:v>54000</c:v>
                </c:pt>
                <c:pt idx="6">
                  <c:v>67800</c:v>
                </c:pt>
                <c:pt idx="7">
                  <c:v>53500</c:v>
                </c:pt>
                <c:pt idx="8">
                  <c:v>40300</c:v>
                </c:pt>
                <c:pt idx="9">
                  <c:v>37700</c:v>
                </c:pt>
                <c:pt idx="10">
                  <c:v>31500</c:v>
                </c:pt>
                <c:pt idx="11">
                  <c:v>31600</c:v>
                </c:pt>
                <c:pt idx="12">
                  <c:v>29400</c:v>
                </c:pt>
                <c:pt idx="13">
                  <c:v>25500</c:v>
                </c:pt>
                <c:pt idx="14">
                  <c:v>26500</c:v>
                </c:pt>
                <c:pt idx="15">
                  <c:v>25500</c:v>
                </c:pt>
                <c:pt idx="16">
                  <c:v>23600</c:v>
                </c:pt>
                <c:pt idx="17">
                  <c:v>21300</c:v>
                </c:pt>
                <c:pt idx="18">
                  <c:v>21600</c:v>
                </c:pt>
                <c:pt idx="19">
                  <c:v>21700</c:v>
                </c:pt>
                <c:pt idx="20">
                  <c:v>18500</c:v>
                </c:pt>
                <c:pt idx="21">
                  <c:v>19700</c:v>
                </c:pt>
                <c:pt idx="22">
                  <c:v>20000</c:v>
                </c:pt>
                <c:pt idx="23">
                  <c:v>17600</c:v>
                </c:pt>
                <c:pt idx="24">
                  <c:v>17600</c:v>
                </c:pt>
                <c:pt idx="25">
                  <c:v>18100</c:v>
                </c:pt>
                <c:pt idx="26">
                  <c:v>18400</c:v>
                </c:pt>
                <c:pt idx="27">
                  <c:v>18100</c:v>
                </c:pt>
                <c:pt idx="28">
                  <c:v>17200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726F-4247-9D28-ADD2581C28E3}"/>
            </c:ext>
          </c:extLst>
        </c:ser>
        <c:ser>
          <c:idx val="1"/>
          <c:order val="1"/>
          <c:tx>
            <c:strRef>
              <c:f>'資料Ⅲ-12'!$D$3</c:f>
              <c:strCache>
                <c:ptCount val="1"/>
                <c:pt idx="0">
                  <c:v>スギ中丸太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1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26F-4247-9D28-ADD2581C28E3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26F-4247-9D28-ADD2581C28E3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26F-4247-9D28-ADD2581C28E3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26F-4247-9D28-ADD2581C28E3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726F-4247-9D28-ADD2581C28E3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26F-4247-9D28-ADD2581C28E3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26F-4247-9D28-ADD2581C28E3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26F-4247-9D28-ADD2581C28E3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26F-4247-9D28-ADD2581C28E3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26F-4247-9D28-ADD2581C28E3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26F-4247-9D28-ADD2581C28E3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26F-4247-9D28-ADD2581C28E3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26F-4247-9D28-ADD2581C28E3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26F-4247-9D28-ADD2581C28E3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726F-4247-9D28-ADD2581C28E3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726F-4247-9D28-ADD2581C28E3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726F-4247-9D28-ADD2581C28E3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726F-4247-9D28-ADD2581C28E3}"/>
                </c:ext>
              </c:extLst>
            </c:dLbl>
            <c:dLbl>
              <c:idx val="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726F-4247-9D28-ADD2581C28E3}"/>
                </c:ext>
              </c:extLst>
            </c:dLbl>
            <c:dLbl>
              <c:idx val="2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726F-4247-9D28-ADD2581C28E3}"/>
                </c:ext>
              </c:extLst>
            </c:dLbl>
            <c:dLbl>
              <c:idx val="2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0-726F-4247-9D28-ADD2581C28E3}"/>
                </c:ext>
              </c:extLst>
            </c:dLbl>
            <c:dLbl>
              <c:idx val="2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726F-4247-9D28-ADD2581C28E3}"/>
                </c:ext>
              </c:extLst>
            </c:dLbl>
            <c:dLbl>
              <c:idx val="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726F-4247-9D28-ADD2581C28E3}"/>
                </c:ext>
              </c:extLst>
            </c:dLbl>
            <c:dLbl>
              <c:idx val="2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3-726F-4247-9D28-ADD2581C28E3}"/>
                </c:ext>
              </c:extLst>
            </c:dLbl>
            <c:dLbl>
              <c:idx val="2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4-726F-4247-9D28-ADD2581C28E3}"/>
                </c:ext>
              </c:extLst>
            </c:dLbl>
            <c:dLbl>
              <c:idx val="2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5-726F-4247-9D28-ADD2581C28E3}"/>
                </c:ext>
              </c:extLst>
            </c:dLbl>
            <c:dLbl>
              <c:idx val="2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6-726F-4247-9D28-ADD2581C28E3}"/>
                </c:ext>
              </c:extLst>
            </c:dLbl>
            <c:dLbl>
              <c:idx val="28"/>
              <c:layout>
                <c:manualLayout>
                  <c:x val="-3.5608492663452E-2"/>
                  <c:y val="-1.4036205916145012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7-726F-4247-9D28-ADD2581C28E3}"/>
                </c:ext>
              </c:extLst>
            </c:dLbl>
            <c:spPr>
              <a:noFill/>
              <a:ln w="25400">
                <a:noFill/>
              </a:ln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'資料Ⅲ-12'!$B$5:$B$65</c:f>
              <c:strCache>
                <c:ptCount val="29"/>
                <c:pt idx="0">
                  <c:v>S35
(1960)</c:v>
                </c:pt>
                <c:pt idx="1">
                  <c:v>40
(65)</c:v>
                </c:pt>
                <c:pt idx="2">
                  <c:v>45
(70)</c:v>
                </c:pt>
                <c:pt idx="3">
                  <c:v>50
(75)</c:v>
                </c:pt>
                <c:pt idx="4">
                  <c:v>55
(80)</c:v>
                </c:pt>
                <c:pt idx="5">
                  <c:v>60
(85)</c:v>
                </c:pt>
                <c:pt idx="6">
                  <c:v>H2
(90)</c:v>
                </c:pt>
                <c:pt idx="7">
                  <c:v>7
(95)</c:v>
                </c:pt>
                <c:pt idx="8">
                  <c:v>12
(2000)</c:v>
                </c:pt>
                <c:pt idx="9">
                  <c:v>13
(01)</c:v>
                </c:pt>
                <c:pt idx="10">
                  <c:v>14
(02)</c:v>
                </c:pt>
                <c:pt idx="11">
                  <c:v>15
(03)</c:v>
                </c:pt>
                <c:pt idx="12">
                  <c:v>16
(04)</c:v>
                </c:pt>
                <c:pt idx="13">
                  <c:v>17
(05)</c:v>
                </c:pt>
                <c:pt idx="14">
                  <c:v>18
(06)</c:v>
                </c:pt>
                <c:pt idx="15">
                  <c:v>19
(07)</c:v>
                </c:pt>
                <c:pt idx="16">
                  <c:v>20
(08)</c:v>
                </c:pt>
                <c:pt idx="17">
                  <c:v>21
(09)</c:v>
                </c:pt>
                <c:pt idx="18">
                  <c:v>22
(10)</c:v>
                </c:pt>
                <c:pt idx="19">
                  <c:v>23
(11)</c:v>
                </c:pt>
                <c:pt idx="20">
                  <c:v>24
(12)</c:v>
                </c:pt>
                <c:pt idx="21">
                  <c:v>25
(13)</c:v>
                </c:pt>
                <c:pt idx="22">
                  <c:v>26
(14)</c:v>
                </c:pt>
                <c:pt idx="23">
                  <c:v>27
(15)</c:v>
                </c:pt>
                <c:pt idx="24">
                  <c:v>28
(16)</c:v>
                </c:pt>
                <c:pt idx="25">
                  <c:v>29
(17)</c:v>
                </c:pt>
                <c:pt idx="26">
                  <c:v>30
(18)</c:v>
                </c:pt>
                <c:pt idx="27">
                  <c:v>R1
(19)</c:v>
                </c:pt>
                <c:pt idx="28">
                  <c:v>2
(20)</c:v>
                </c:pt>
              </c:strCache>
            </c:strRef>
          </c:cat>
          <c:val>
            <c:numRef>
              <c:f>'資料Ⅲ-12'!$D$5:$D$65</c:f>
              <c:numCache>
                <c:formatCode>#,##0_);[Red]\(#,##0\)</c:formatCode>
                <c:ptCount val="29"/>
                <c:pt idx="0">
                  <c:v>11300</c:v>
                </c:pt>
                <c:pt idx="1">
                  <c:v>14300</c:v>
                </c:pt>
                <c:pt idx="2">
                  <c:v>18800</c:v>
                </c:pt>
                <c:pt idx="3">
                  <c:v>31700</c:v>
                </c:pt>
                <c:pt idx="4">
                  <c:v>39600</c:v>
                </c:pt>
                <c:pt idx="5">
                  <c:v>25500</c:v>
                </c:pt>
                <c:pt idx="6">
                  <c:v>26600</c:v>
                </c:pt>
                <c:pt idx="7">
                  <c:v>21700</c:v>
                </c:pt>
                <c:pt idx="8">
                  <c:v>17200</c:v>
                </c:pt>
                <c:pt idx="9">
                  <c:v>15800</c:v>
                </c:pt>
                <c:pt idx="10">
                  <c:v>14000</c:v>
                </c:pt>
                <c:pt idx="11">
                  <c:v>14300</c:v>
                </c:pt>
                <c:pt idx="12">
                  <c:v>13500</c:v>
                </c:pt>
                <c:pt idx="13">
                  <c:v>12400</c:v>
                </c:pt>
                <c:pt idx="14">
                  <c:v>12800</c:v>
                </c:pt>
                <c:pt idx="15">
                  <c:v>13300</c:v>
                </c:pt>
                <c:pt idx="16">
                  <c:v>12200</c:v>
                </c:pt>
                <c:pt idx="17">
                  <c:v>10900</c:v>
                </c:pt>
                <c:pt idx="18">
                  <c:v>11800</c:v>
                </c:pt>
                <c:pt idx="19">
                  <c:v>12300</c:v>
                </c:pt>
                <c:pt idx="20">
                  <c:v>11400</c:v>
                </c:pt>
                <c:pt idx="21">
                  <c:v>11500</c:v>
                </c:pt>
                <c:pt idx="22">
                  <c:v>13500</c:v>
                </c:pt>
                <c:pt idx="23">
                  <c:v>12700</c:v>
                </c:pt>
                <c:pt idx="24">
                  <c:v>12300</c:v>
                </c:pt>
                <c:pt idx="25">
                  <c:v>13100</c:v>
                </c:pt>
                <c:pt idx="26">
                  <c:v>13600</c:v>
                </c:pt>
                <c:pt idx="27">
                  <c:v>13500</c:v>
                </c:pt>
                <c:pt idx="28">
                  <c:v>12700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726F-4247-9D28-ADD2581C28E3}"/>
            </c:ext>
          </c:extLst>
        </c:ser>
        <c:ser>
          <c:idx val="2"/>
          <c:order val="2"/>
          <c:tx>
            <c:strRef>
              <c:f>'資料Ⅲ-12'!$E$3</c:f>
              <c:strCache>
                <c:ptCount val="1"/>
                <c:pt idx="0">
                  <c:v>カラマツ中丸太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1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726F-4247-9D28-ADD2581C28E3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A-726F-4247-9D28-ADD2581C28E3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B-726F-4247-9D28-ADD2581C28E3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C-726F-4247-9D28-ADD2581C28E3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D-726F-4247-9D28-ADD2581C28E3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E-726F-4247-9D28-ADD2581C28E3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F-726F-4247-9D28-ADD2581C28E3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0-726F-4247-9D28-ADD2581C28E3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1-726F-4247-9D28-ADD2581C28E3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2-726F-4247-9D28-ADD2581C28E3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3-726F-4247-9D28-ADD2581C28E3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4-726F-4247-9D28-ADD2581C28E3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5-726F-4247-9D28-ADD2581C28E3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6-726F-4247-9D28-ADD2581C28E3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7-726F-4247-9D28-ADD2581C28E3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8-726F-4247-9D28-ADD2581C28E3}"/>
                </c:ext>
              </c:extLst>
            </c:dLbl>
            <c:dLbl>
              <c:idx val="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9-726F-4247-9D28-ADD2581C28E3}"/>
                </c:ext>
              </c:extLst>
            </c:dLbl>
            <c:dLbl>
              <c:idx val="2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A-726F-4247-9D28-ADD2581C28E3}"/>
                </c:ext>
              </c:extLst>
            </c:dLbl>
            <c:dLbl>
              <c:idx val="2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B-726F-4247-9D28-ADD2581C28E3}"/>
                </c:ext>
              </c:extLst>
            </c:dLbl>
            <c:dLbl>
              <c:idx val="2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C-726F-4247-9D28-ADD2581C28E3}"/>
                </c:ext>
              </c:extLst>
            </c:dLbl>
            <c:dLbl>
              <c:idx val="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D-726F-4247-9D28-ADD2581C28E3}"/>
                </c:ext>
              </c:extLst>
            </c:dLbl>
            <c:dLbl>
              <c:idx val="2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E-726F-4247-9D28-ADD2581C28E3}"/>
                </c:ext>
              </c:extLst>
            </c:dLbl>
            <c:dLbl>
              <c:idx val="2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F-726F-4247-9D28-ADD2581C28E3}"/>
                </c:ext>
              </c:extLst>
            </c:dLbl>
            <c:dLbl>
              <c:idx val="2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0-726F-4247-9D28-ADD2581C28E3}"/>
                </c:ext>
              </c:extLst>
            </c:dLbl>
            <c:dLbl>
              <c:idx val="2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1-726F-4247-9D28-ADD2581C28E3}"/>
                </c:ext>
              </c:extLst>
            </c:dLbl>
            <c:dLbl>
              <c:idx val="28"/>
              <c:layout>
                <c:manualLayout>
                  <c:x val="-3.544471915629846E-2"/>
                  <c:y val="2.0139661570436972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2-726F-4247-9D28-ADD2581C28E3}"/>
                </c:ext>
              </c:extLst>
            </c:dLbl>
            <c:spPr>
              <a:noFill/>
              <a:ln w="25400">
                <a:noFill/>
              </a:ln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'資料Ⅲ-12'!$B$5:$B$65</c:f>
              <c:strCache>
                <c:ptCount val="29"/>
                <c:pt idx="0">
                  <c:v>S35
(1960)</c:v>
                </c:pt>
                <c:pt idx="1">
                  <c:v>40
(65)</c:v>
                </c:pt>
                <c:pt idx="2">
                  <c:v>45
(70)</c:v>
                </c:pt>
                <c:pt idx="3">
                  <c:v>50
(75)</c:v>
                </c:pt>
                <c:pt idx="4">
                  <c:v>55
(80)</c:v>
                </c:pt>
                <c:pt idx="5">
                  <c:v>60
(85)</c:v>
                </c:pt>
                <c:pt idx="6">
                  <c:v>H2
(90)</c:v>
                </c:pt>
                <c:pt idx="7">
                  <c:v>7
(95)</c:v>
                </c:pt>
                <c:pt idx="8">
                  <c:v>12
(2000)</c:v>
                </c:pt>
                <c:pt idx="9">
                  <c:v>13
(01)</c:v>
                </c:pt>
                <c:pt idx="10">
                  <c:v>14
(02)</c:v>
                </c:pt>
                <c:pt idx="11">
                  <c:v>15
(03)</c:v>
                </c:pt>
                <c:pt idx="12">
                  <c:v>16
(04)</c:v>
                </c:pt>
                <c:pt idx="13">
                  <c:v>17
(05)</c:v>
                </c:pt>
                <c:pt idx="14">
                  <c:v>18
(06)</c:v>
                </c:pt>
                <c:pt idx="15">
                  <c:v>19
(07)</c:v>
                </c:pt>
                <c:pt idx="16">
                  <c:v>20
(08)</c:v>
                </c:pt>
                <c:pt idx="17">
                  <c:v>21
(09)</c:v>
                </c:pt>
                <c:pt idx="18">
                  <c:v>22
(10)</c:v>
                </c:pt>
                <c:pt idx="19">
                  <c:v>23
(11)</c:v>
                </c:pt>
                <c:pt idx="20">
                  <c:v>24
(12)</c:v>
                </c:pt>
                <c:pt idx="21">
                  <c:v>25
(13)</c:v>
                </c:pt>
                <c:pt idx="22">
                  <c:v>26
(14)</c:v>
                </c:pt>
                <c:pt idx="23">
                  <c:v>27
(15)</c:v>
                </c:pt>
                <c:pt idx="24">
                  <c:v>28
(16)</c:v>
                </c:pt>
                <c:pt idx="25">
                  <c:v>29
(17)</c:v>
                </c:pt>
                <c:pt idx="26">
                  <c:v>30
(18)</c:v>
                </c:pt>
                <c:pt idx="27">
                  <c:v>R1
(19)</c:v>
                </c:pt>
                <c:pt idx="28">
                  <c:v>2
(20)</c:v>
                </c:pt>
              </c:strCache>
            </c:strRef>
          </c:cat>
          <c:val>
            <c:numRef>
              <c:f>'資料Ⅲ-12'!$E$5:$E$65</c:f>
              <c:numCache>
                <c:formatCode>#,##0_);[Red]\(#,##0\)</c:formatCode>
                <c:ptCount val="29"/>
                <c:pt idx="2">
                  <c:v>10600</c:v>
                </c:pt>
                <c:pt idx="3">
                  <c:v>14500</c:v>
                </c:pt>
                <c:pt idx="4">
                  <c:v>19100</c:v>
                </c:pt>
                <c:pt idx="5">
                  <c:v>14500</c:v>
                </c:pt>
                <c:pt idx="6">
                  <c:v>14300</c:v>
                </c:pt>
                <c:pt idx="7">
                  <c:v>12900</c:v>
                </c:pt>
                <c:pt idx="8">
                  <c:v>11000</c:v>
                </c:pt>
                <c:pt idx="9">
                  <c:v>10600</c:v>
                </c:pt>
                <c:pt idx="10">
                  <c:v>9600</c:v>
                </c:pt>
                <c:pt idx="11">
                  <c:v>9300</c:v>
                </c:pt>
                <c:pt idx="12">
                  <c:v>9300</c:v>
                </c:pt>
                <c:pt idx="13">
                  <c:v>9400</c:v>
                </c:pt>
                <c:pt idx="14">
                  <c:v>9300</c:v>
                </c:pt>
                <c:pt idx="15">
                  <c:v>10100</c:v>
                </c:pt>
                <c:pt idx="16">
                  <c:v>10500</c:v>
                </c:pt>
                <c:pt idx="17">
                  <c:v>10100</c:v>
                </c:pt>
                <c:pt idx="18">
                  <c:v>10600</c:v>
                </c:pt>
                <c:pt idx="19">
                  <c:v>10800</c:v>
                </c:pt>
                <c:pt idx="20">
                  <c:v>10600</c:v>
                </c:pt>
                <c:pt idx="21">
                  <c:v>10700</c:v>
                </c:pt>
                <c:pt idx="22">
                  <c:v>11700</c:v>
                </c:pt>
                <c:pt idx="23">
                  <c:v>11700</c:v>
                </c:pt>
                <c:pt idx="24">
                  <c:v>11800</c:v>
                </c:pt>
                <c:pt idx="25">
                  <c:v>11900</c:v>
                </c:pt>
                <c:pt idx="26">
                  <c:v>11800</c:v>
                </c:pt>
                <c:pt idx="27">
                  <c:v>12400</c:v>
                </c:pt>
                <c:pt idx="28">
                  <c:v>12500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726F-4247-9D28-ADD2581C28E3}"/>
            </c:ext>
          </c:extLst>
        </c:ser>
        <c:ser>
          <c:idx val="4"/>
          <c:order val="3"/>
          <c:tx>
            <c:strRef>
              <c:f>'資料Ⅲ-12'!$G$3</c:f>
              <c:strCache>
                <c:ptCount val="1"/>
                <c:pt idx="0">
                  <c:v>ヒノキ正角（乾燥材）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dLbls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4-726F-4247-9D28-ADD2581C28E3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5-726F-4247-9D28-ADD2581C28E3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6-726F-4247-9D28-ADD2581C28E3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7-726F-4247-9D28-ADD2581C28E3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8-726F-4247-9D28-ADD2581C28E3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9-726F-4247-9D28-ADD2581C28E3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A-726F-4247-9D28-ADD2581C28E3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B-726F-4247-9D28-ADD2581C28E3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C-726F-4247-9D28-ADD2581C28E3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D-726F-4247-9D28-ADD2581C28E3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E-726F-4247-9D28-ADD2581C28E3}"/>
                </c:ext>
              </c:extLst>
            </c:dLbl>
            <c:dLbl>
              <c:idx val="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F-726F-4247-9D28-ADD2581C28E3}"/>
                </c:ext>
              </c:extLst>
            </c:dLbl>
            <c:dLbl>
              <c:idx val="2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0-726F-4247-9D28-ADD2581C28E3}"/>
                </c:ext>
              </c:extLst>
            </c:dLbl>
            <c:dLbl>
              <c:idx val="2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1-726F-4247-9D28-ADD2581C28E3}"/>
                </c:ext>
              </c:extLst>
            </c:dLbl>
            <c:dLbl>
              <c:idx val="2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2-726F-4247-9D28-ADD2581C28E3}"/>
                </c:ext>
              </c:extLst>
            </c:dLbl>
            <c:dLbl>
              <c:idx val="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3-726F-4247-9D28-ADD2581C28E3}"/>
                </c:ext>
              </c:extLst>
            </c:dLbl>
            <c:dLbl>
              <c:idx val="2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4-726F-4247-9D28-ADD2581C28E3}"/>
                </c:ext>
              </c:extLst>
            </c:dLbl>
            <c:dLbl>
              <c:idx val="2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5-726F-4247-9D28-ADD2581C28E3}"/>
                </c:ext>
              </c:extLst>
            </c:dLbl>
            <c:dLbl>
              <c:idx val="2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6-726F-4247-9D28-ADD2581C28E3}"/>
                </c:ext>
              </c:extLst>
            </c:dLbl>
            <c:dLbl>
              <c:idx val="2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7-726F-4247-9D28-ADD2581C28E3}"/>
                </c:ext>
              </c:extLst>
            </c:dLbl>
            <c:dLbl>
              <c:idx val="28"/>
              <c:layout>
                <c:manualLayout>
                  <c:x val="-3.7378712257665467E-2"/>
                  <c:y val="-2.81028111424281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6E7-4076-A731-023DB567C1F5}"/>
                </c:ext>
              </c:extLst>
            </c:dLbl>
            <c:spPr>
              <a:noFill/>
              <a:ln w="25400">
                <a:noFill/>
              </a:ln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'資料Ⅲ-12'!$B$5:$B$65</c:f>
              <c:strCache>
                <c:ptCount val="29"/>
                <c:pt idx="0">
                  <c:v>S35
(1960)</c:v>
                </c:pt>
                <c:pt idx="1">
                  <c:v>40
(65)</c:v>
                </c:pt>
                <c:pt idx="2">
                  <c:v>45
(70)</c:v>
                </c:pt>
                <c:pt idx="3">
                  <c:v>50
(75)</c:v>
                </c:pt>
                <c:pt idx="4">
                  <c:v>55
(80)</c:v>
                </c:pt>
                <c:pt idx="5">
                  <c:v>60
(85)</c:v>
                </c:pt>
                <c:pt idx="6">
                  <c:v>H2
(90)</c:v>
                </c:pt>
                <c:pt idx="7">
                  <c:v>7
(95)</c:v>
                </c:pt>
                <c:pt idx="8">
                  <c:v>12
(2000)</c:v>
                </c:pt>
                <c:pt idx="9">
                  <c:v>13
(01)</c:v>
                </c:pt>
                <c:pt idx="10">
                  <c:v>14
(02)</c:v>
                </c:pt>
                <c:pt idx="11">
                  <c:v>15
(03)</c:v>
                </c:pt>
                <c:pt idx="12">
                  <c:v>16
(04)</c:v>
                </c:pt>
                <c:pt idx="13">
                  <c:v>17
(05)</c:v>
                </c:pt>
                <c:pt idx="14">
                  <c:v>18
(06)</c:v>
                </c:pt>
                <c:pt idx="15">
                  <c:v>19
(07)</c:v>
                </c:pt>
                <c:pt idx="16">
                  <c:v>20
(08)</c:v>
                </c:pt>
                <c:pt idx="17">
                  <c:v>21
(09)</c:v>
                </c:pt>
                <c:pt idx="18">
                  <c:v>22
(10)</c:v>
                </c:pt>
                <c:pt idx="19">
                  <c:v>23
(11)</c:v>
                </c:pt>
                <c:pt idx="20">
                  <c:v>24
(12)</c:v>
                </c:pt>
                <c:pt idx="21">
                  <c:v>25
(13)</c:v>
                </c:pt>
                <c:pt idx="22">
                  <c:v>26
(14)</c:v>
                </c:pt>
                <c:pt idx="23">
                  <c:v>27
(15)</c:v>
                </c:pt>
                <c:pt idx="24">
                  <c:v>28
(16)</c:v>
                </c:pt>
                <c:pt idx="25">
                  <c:v>29
(17)</c:v>
                </c:pt>
                <c:pt idx="26">
                  <c:v>30
(18)</c:v>
                </c:pt>
                <c:pt idx="27">
                  <c:v>R1
(19)</c:v>
                </c:pt>
                <c:pt idx="28">
                  <c:v>2
(20)</c:v>
                </c:pt>
              </c:strCache>
            </c:strRef>
          </c:cat>
          <c:val>
            <c:numRef>
              <c:f>'資料Ⅲ-12'!$G$5:$G$65</c:f>
              <c:numCache>
                <c:formatCode>#,##0_);[Red]\(#,##0\)</c:formatCode>
                <c:ptCount val="29"/>
                <c:pt idx="8">
                  <c:v>93700</c:v>
                </c:pt>
                <c:pt idx="9">
                  <c:v>91000</c:v>
                </c:pt>
                <c:pt idx="10">
                  <c:v>85000</c:v>
                </c:pt>
                <c:pt idx="11">
                  <c:v>83900</c:v>
                </c:pt>
                <c:pt idx="12">
                  <c:v>84400</c:v>
                </c:pt>
                <c:pt idx="13">
                  <c:v>80300</c:v>
                </c:pt>
                <c:pt idx="14">
                  <c:v>76200</c:v>
                </c:pt>
                <c:pt idx="15">
                  <c:v>85000</c:v>
                </c:pt>
                <c:pt idx="16">
                  <c:v>85000</c:v>
                </c:pt>
                <c:pt idx="17">
                  <c:v>81100</c:v>
                </c:pt>
                <c:pt idx="18">
                  <c:v>81000</c:v>
                </c:pt>
                <c:pt idx="19">
                  <c:v>84300</c:v>
                </c:pt>
                <c:pt idx="20">
                  <c:v>82100</c:v>
                </c:pt>
                <c:pt idx="21">
                  <c:v>85200</c:v>
                </c:pt>
                <c:pt idx="22">
                  <c:v>96100</c:v>
                </c:pt>
                <c:pt idx="23">
                  <c:v>84600</c:v>
                </c:pt>
                <c:pt idx="24">
                  <c:v>83000</c:v>
                </c:pt>
                <c:pt idx="25">
                  <c:v>84900</c:v>
                </c:pt>
                <c:pt idx="26">
                  <c:v>85600</c:v>
                </c:pt>
                <c:pt idx="27">
                  <c:v>85900</c:v>
                </c:pt>
                <c:pt idx="28">
                  <c:v>85500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8-726F-4247-9D28-ADD2581C28E3}"/>
            </c:ext>
          </c:extLst>
        </c:ser>
        <c:ser>
          <c:idx val="3"/>
          <c:order val="4"/>
          <c:tx>
            <c:strRef>
              <c:f>'資料Ⅲ-12'!$F$3</c:f>
              <c:strCache>
                <c:ptCount val="1"/>
                <c:pt idx="0">
                  <c:v>スギ正角（乾燥材）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9-726F-4247-9D28-ADD2581C28E3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A-726F-4247-9D28-ADD2581C28E3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B-726F-4247-9D28-ADD2581C28E3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C-726F-4247-9D28-ADD2581C28E3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D-726F-4247-9D28-ADD2581C28E3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E-726F-4247-9D28-ADD2581C28E3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F-726F-4247-9D28-ADD2581C28E3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0-726F-4247-9D28-ADD2581C28E3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1-726F-4247-9D28-ADD2581C28E3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2-726F-4247-9D28-ADD2581C28E3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3-726F-4247-9D28-ADD2581C28E3}"/>
                </c:ext>
              </c:extLst>
            </c:dLbl>
            <c:dLbl>
              <c:idx val="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4-726F-4247-9D28-ADD2581C28E3}"/>
                </c:ext>
              </c:extLst>
            </c:dLbl>
            <c:dLbl>
              <c:idx val="2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5-726F-4247-9D28-ADD2581C28E3}"/>
                </c:ext>
              </c:extLst>
            </c:dLbl>
            <c:dLbl>
              <c:idx val="2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6-726F-4247-9D28-ADD2581C28E3}"/>
                </c:ext>
              </c:extLst>
            </c:dLbl>
            <c:dLbl>
              <c:idx val="2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7-726F-4247-9D28-ADD2581C28E3}"/>
                </c:ext>
              </c:extLst>
            </c:dLbl>
            <c:dLbl>
              <c:idx val="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8-726F-4247-9D28-ADD2581C28E3}"/>
                </c:ext>
              </c:extLst>
            </c:dLbl>
            <c:dLbl>
              <c:idx val="2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9-726F-4247-9D28-ADD2581C28E3}"/>
                </c:ext>
              </c:extLst>
            </c:dLbl>
            <c:dLbl>
              <c:idx val="2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A-726F-4247-9D28-ADD2581C28E3}"/>
                </c:ext>
              </c:extLst>
            </c:dLbl>
            <c:dLbl>
              <c:idx val="2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B-726F-4247-9D28-ADD2581C28E3}"/>
                </c:ext>
              </c:extLst>
            </c:dLbl>
            <c:dLbl>
              <c:idx val="2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C-726F-4247-9D28-ADD2581C28E3}"/>
                </c:ext>
              </c:extLst>
            </c:dLbl>
            <c:dLbl>
              <c:idx val="28"/>
              <c:layout>
                <c:manualLayout>
                  <c:x val="-3.7378712257665467E-2"/>
                  <c:y val="-2.81028111424281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6E7-4076-A731-023DB567C1F5}"/>
                </c:ext>
              </c:extLst>
            </c:dLbl>
            <c:spPr>
              <a:noFill/>
              <a:ln w="25400">
                <a:noFill/>
              </a:ln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'資料Ⅲ-12'!$B$5:$B$65</c:f>
              <c:strCache>
                <c:ptCount val="29"/>
                <c:pt idx="0">
                  <c:v>S35
(1960)</c:v>
                </c:pt>
                <c:pt idx="1">
                  <c:v>40
(65)</c:v>
                </c:pt>
                <c:pt idx="2">
                  <c:v>45
(70)</c:v>
                </c:pt>
                <c:pt idx="3">
                  <c:v>50
(75)</c:v>
                </c:pt>
                <c:pt idx="4">
                  <c:v>55
(80)</c:v>
                </c:pt>
                <c:pt idx="5">
                  <c:v>60
(85)</c:v>
                </c:pt>
                <c:pt idx="6">
                  <c:v>H2
(90)</c:v>
                </c:pt>
                <c:pt idx="7">
                  <c:v>7
(95)</c:v>
                </c:pt>
                <c:pt idx="8">
                  <c:v>12
(2000)</c:v>
                </c:pt>
                <c:pt idx="9">
                  <c:v>13
(01)</c:v>
                </c:pt>
                <c:pt idx="10">
                  <c:v>14
(02)</c:v>
                </c:pt>
                <c:pt idx="11">
                  <c:v>15
(03)</c:v>
                </c:pt>
                <c:pt idx="12">
                  <c:v>16
(04)</c:v>
                </c:pt>
                <c:pt idx="13">
                  <c:v>17
(05)</c:v>
                </c:pt>
                <c:pt idx="14">
                  <c:v>18
(06)</c:v>
                </c:pt>
                <c:pt idx="15">
                  <c:v>19
(07)</c:v>
                </c:pt>
                <c:pt idx="16">
                  <c:v>20
(08)</c:v>
                </c:pt>
                <c:pt idx="17">
                  <c:v>21
(09)</c:v>
                </c:pt>
                <c:pt idx="18">
                  <c:v>22
(10)</c:v>
                </c:pt>
                <c:pt idx="19">
                  <c:v>23
(11)</c:v>
                </c:pt>
                <c:pt idx="20">
                  <c:v>24
(12)</c:v>
                </c:pt>
                <c:pt idx="21">
                  <c:v>25
(13)</c:v>
                </c:pt>
                <c:pt idx="22">
                  <c:v>26
(14)</c:v>
                </c:pt>
                <c:pt idx="23">
                  <c:v>27
(15)</c:v>
                </c:pt>
                <c:pt idx="24">
                  <c:v>28
(16)</c:v>
                </c:pt>
                <c:pt idx="25">
                  <c:v>29
(17)</c:v>
                </c:pt>
                <c:pt idx="26">
                  <c:v>30
(18)</c:v>
                </c:pt>
                <c:pt idx="27">
                  <c:v>R1
(19)</c:v>
                </c:pt>
                <c:pt idx="28">
                  <c:v>2
(20)</c:v>
                </c:pt>
              </c:strCache>
            </c:strRef>
          </c:cat>
          <c:val>
            <c:numRef>
              <c:f>'資料Ⅲ-12'!$F$5:$F$65</c:f>
              <c:numCache>
                <c:formatCode>#,##0_);[Red]\(#,##0\)</c:formatCode>
                <c:ptCount val="29"/>
                <c:pt idx="8">
                  <c:v>60400</c:v>
                </c:pt>
                <c:pt idx="9">
                  <c:v>58700</c:v>
                </c:pt>
                <c:pt idx="10">
                  <c:v>54300</c:v>
                </c:pt>
                <c:pt idx="11">
                  <c:v>55400</c:v>
                </c:pt>
                <c:pt idx="12">
                  <c:v>55900</c:v>
                </c:pt>
                <c:pt idx="13">
                  <c:v>55000</c:v>
                </c:pt>
                <c:pt idx="14">
                  <c:v>56500</c:v>
                </c:pt>
                <c:pt idx="15">
                  <c:v>61300</c:v>
                </c:pt>
                <c:pt idx="16">
                  <c:v>61500</c:v>
                </c:pt>
                <c:pt idx="17">
                  <c:v>59700</c:v>
                </c:pt>
                <c:pt idx="18">
                  <c:v>60100</c:v>
                </c:pt>
                <c:pt idx="19">
                  <c:v>63800</c:v>
                </c:pt>
                <c:pt idx="20">
                  <c:v>62400</c:v>
                </c:pt>
                <c:pt idx="21">
                  <c:v>62700</c:v>
                </c:pt>
                <c:pt idx="22">
                  <c:v>69400</c:v>
                </c:pt>
                <c:pt idx="23">
                  <c:v>65100</c:v>
                </c:pt>
                <c:pt idx="24">
                  <c:v>65100</c:v>
                </c:pt>
                <c:pt idx="25">
                  <c:v>66200</c:v>
                </c:pt>
                <c:pt idx="26">
                  <c:v>66500</c:v>
                </c:pt>
                <c:pt idx="27">
                  <c:v>66700</c:v>
                </c:pt>
                <c:pt idx="28">
                  <c:v>66700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7D-726F-4247-9D28-ADD2581C28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690960"/>
        <c:axId val="1"/>
      </c:lineChart>
      <c:lineChart>
        <c:grouping val="standard"/>
        <c:varyColors val="0"/>
        <c:ser>
          <c:idx val="9"/>
          <c:order val="5"/>
          <c:tx>
            <c:strRef>
              <c:f>'資料Ⅲ-12'!$H$3</c:f>
              <c:strCache>
                <c:ptCount val="1"/>
                <c:pt idx="0">
                  <c:v>参考値：国内企業物価指数（総平均、2015年＝100）</c:v>
                </c:pt>
              </c:strCache>
            </c:strRef>
          </c:tx>
          <c:spPr>
            <a:ln w="3492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E-726F-4247-9D28-ADD2581C28E3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F-726F-4247-9D28-ADD2581C28E3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0-726F-4247-9D28-ADD2581C28E3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1-726F-4247-9D28-ADD2581C28E3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2-726F-4247-9D28-ADD2581C28E3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3-726F-4247-9D28-ADD2581C28E3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4-726F-4247-9D28-ADD2581C28E3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5-726F-4247-9D28-ADD2581C28E3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6-726F-4247-9D28-ADD2581C28E3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7-726F-4247-9D28-ADD2581C28E3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8-726F-4247-9D28-ADD2581C28E3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9-726F-4247-9D28-ADD2581C28E3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A-726F-4247-9D28-ADD2581C28E3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B-726F-4247-9D28-ADD2581C28E3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C-726F-4247-9D28-ADD2581C28E3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D-726F-4247-9D28-ADD2581C28E3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E-726F-4247-9D28-ADD2581C28E3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F-726F-4247-9D28-ADD2581C28E3}"/>
                </c:ext>
              </c:extLst>
            </c:dLbl>
            <c:dLbl>
              <c:idx val="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90-726F-4247-9D28-ADD2581C28E3}"/>
                </c:ext>
              </c:extLst>
            </c:dLbl>
            <c:dLbl>
              <c:idx val="2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91-726F-4247-9D28-ADD2581C28E3}"/>
                </c:ext>
              </c:extLst>
            </c:dLbl>
            <c:dLbl>
              <c:idx val="2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92-726F-4247-9D28-ADD2581C28E3}"/>
                </c:ext>
              </c:extLst>
            </c:dLbl>
            <c:dLbl>
              <c:idx val="2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93-726F-4247-9D28-ADD2581C28E3}"/>
                </c:ext>
              </c:extLst>
            </c:dLbl>
            <c:dLbl>
              <c:idx val="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94-726F-4247-9D28-ADD2581C28E3}"/>
                </c:ext>
              </c:extLst>
            </c:dLbl>
            <c:dLbl>
              <c:idx val="2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95-726F-4247-9D28-ADD2581C28E3}"/>
                </c:ext>
              </c:extLst>
            </c:dLbl>
            <c:dLbl>
              <c:idx val="2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96-726F-4247-9D28-ADD2581C28E3}"/>
                </c:ext>
              </c:extLst>
            </c:dLbl>
            <c:dLbl>
              <c:idx val="2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97-726F-4247-9D28-ADD2581C28E3}"/>
                </c:ext>
              </c:extLst>
            </c:dLbl>
            <c:dLbl>
              <c:idx val="2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98-726F-4247-9D28-ADD2581C28E3}"/>
                </c:ext>
              </c:extLst>
            </c:dLbl>
            <c:numFmt formatCode="#,##0_);[Red]\(#,##0\)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/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'資料Ⅲ-12'!$B$5:$B$65</c:f>
              <c:strCache>
                <c:ptCount val="29"/>
                <c:pt idx="0">
                  <c:v>S35
(1960)</c:v>
                </c:pt>
                <c:pt idx="1">
                  <c:v>40
(65)</c:v>
                </c:pt>
                <c:pt idx="2">
                  <c:v>45
(70)</c:v>
                </c:pt>
                <c:pt idx="3">
                  <c:v>50
(75)</c:v>
                </c:pt>
                <c:pt idx="4">
                  <c:v>55
(80)</c:v>
                </c:pt>
                <c:pt idx="5">
                  <c:v>60
(85)</c:v>
                </c:pt>
                <c:pt idx="6">
                  <c:v>H2
(90)</c:v>
                </c:pt>
                <c:pt idx="7">
                  <c:v>7
(95)</c:v>
                </c:pt>
                <c:pt idx="8">
                  <c:v>12
(2000)</c:v>
                </c:pt>
                <c:pt idx="9">
                  <c:v>13
(01)</c:v>
                </c:pt>
                <c:pt idx="10">
                  <c:v>14
(02)</c:v>
                </c:pt>
                <c:pt idx="11">
                  <c:v>15
(03)</c:v>
                </c:pt>
                <c:pt idx="12">
                  <c:v>16
(04)</c:v>
                </c:pt>
                <c:pt idx="13">
                  <c:v>17
(05)</c:v>
                </c:pt>
                <c:pt idx="14">
                  <c:v>18
(06)</c:v>
                </c:pt>
                <c:pt idx="15">
                  <c:v>19
(07)</c:v>
                </c:pt>
                <c:pt idx="16">
                  <c:v>20
(08)</c:v>
                </c:pt>
                <c:pt idx="17">
                  <c:v>21
(09)</c:v>
                </c:pt>
                <c:pt idx="18">
                  <c:v>22
(10)</c:v>
                </c:pt>
                <c:pt idx="19">
                  <c:v>23
(11)</c:v>
                </c:pt>
                <c:pt idx="20">
                  <c:v>24
(12)</c:v>
                </c:pt>
                <c:pt idx="21">
                  <c:v>25
(13)</c:v>
                </c:pt>
                <c:pt idx="22">
                  <c:v>26
(14)</c:v>
                </c:pt>
                <c:pt idx="23">
                  <c:v>27
(15)</c:v>
                </c:pt>
                <c:pt idx="24">
                  <c:v>28
(16)</c:v>
                </c:pt>
                <c:pt idx="25">
                  <c:v>29
(17)</c:v>
                </c:pt>
                <c:pt idx="26">
                  <c:v>30
(18)</c:v>
                </c:pt>
                <c:pt idx="27">
                  <c:v>R1
(19)</c:v>
                </c:pt>
                <c:pt idx="28">
                  <c:v>2
(20)</c:v>
                </c:pt>
              </c:strCache>
            </c:strRef>
          </c:cat>
          <c:val>
            <c:numRef>
              <c:f>'資料Ⅲ-12'!$H$5:$H$65</c:f>
              <c:numCache>
                <c:formatCode>0.0</c:formatCode>
                <c:ptCount val="29"/>
                <c:pt idx="0">
                  <c:v>48.05</c:v>
                </c:pt>
                <c:pt idx="1">
                  <c:v>49.174999999999997</c:v>
                </c:pt>
                <c:pt idx="2">
                  <c:v>54.891666666666701</c:v>
                </c:pt>
                <c:pt idx="3">
                  <c:v>83.9</c:v>
                </c:pt>
                <c:pt idx="4">
                  <c:v>109.908333333333</c:v>
                </c:pt>
                <c:pt idx="5">
                  <c:v>110.45</c:v>
                </c:pt>
                <c:pt idx="6">
                  <c:v>104.883333333333</c:v>
                </c:pt>
                <c:pt idx="7">
                  <c:v>100.841666666667</c:v>
                </c:pt>
                <c:pt idx="8">
                  <c:v>96.933333333333294</c:v>
                </c:pt>
                <c:pt idx="9">
                  <c:v>94.691666666666706</c:v>
                </c:pt>
                <c:pt idx="10">
                  <c:v>92.758333333333297</c:v>
                </c:pt>
                <c:pt idx="11">
                  <c:v>91.941666666666706</c:v>
                </c:pt>
                <c:pt idx="12">
                  <c:v>93.141666666666694</c:v>
                </c:pt>
                <c:pt idx="13">
                  <c:v>94.641666666666694</c:v>
                </c:pt>
                <c:pt idx="14">
                  <c:v>96.733333333333306</c:v>
                </c:pt>
                <c:pt idx="15">
                  <c:v>98.408333333333303</c:v>
                </c:pt>
                <c:pt idx="16">
                  <c:v>102.908333333333</c:v>
                </c:pt>
                <c:pt idx="17">
                  <c:v>97.508333333333297</c:v>
                </c:pt>
                <c:pt idx="18">
                  <c:v>97.408333333333303</c:v>
                </c:pt>
                <c:pt idx="19">
                  <c:v>98.8</c:v>
                </c:pt>
                <c:pt idx="20">
                  <c:v>97.95</c:v>
                </c:pt>
                <c:pt idx="21">
                  <c:v>99.1666666666667</c:v>
                </c:pt>
                <c:pt idx="22">
                  <c:v>102.35</c:v>
                </c:pt>
                <c:pt idx="23">
                  <c:v>100.008333333333</c:v>
                </c:pt>
                <c:pt idx="24">
                  <c:v>96.5</c:v>
                </c:pt>
                <c:pt idx="25">
                  <c:v>98.724999999999994</c:v>
                </c:pt>
                <c:pt idx="26">
                  <c:v>101.27500000000001</c:v>
                </c:pt>
                <c:pt idx="27">
                  <c:v>101.466666666667</c:v>
                </c:pt>
                <c:pt idx="28">
                  <c:v>100.316666666667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99-726F-4247-9D28-ADD2581C28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36869096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19050" cap="flat" cmpd="sng" algn="ctr">
            <a:solidFill>
              <a:schemeClr val="tx1">
                <a:alpha val="97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prstDash val="dash"/>
              <a:round/>
            </a:ln>
            <a:effectLst/>
          </c:spPr>
        </c:majorGridlines>
        <c:numFmt formatCode="#,##0_);[Red]\(#,##0\)" sourceLinked="1"/>
        <c:majorTickMark val="in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68690960"/>
        <c:crosses val="autoZero"/>
        <c:crossBetween val="between"/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</c:scaling>
        <c:delete val="0"/>
        <c:axPos val="r"/>
        <c:numFmt formatCode="General" sourceLinked="0"/>
        <c:majorTickMark val="in"/>
        <c:minorTickMark val="none"/>
        <c:tickLblPos val="nextTo"/>
        <c:spPr>
          <a:noFill/>
          <a:ln w="19050">
            <a:solidFill>
              <a:schemeClr val="tx1"/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"/>
        <c:crosses val="max"/>
        <c:crossBetween val="between"/>
      </c:valAx>
      <c:spPr>
        <a:solidFill>
          <a:schemeClr val="bg1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8.5940856377724362E-2"/>
          <c:y val="1.7504917082063764E-2"/>
          <c:w val="0.85268612996979443"/>
          <c:h val="0.18013138844881885"/>
        </c:manualLayout>
      </c:layout>
      <c:overlay val="1"/>
      <c:spPr>
        <a:solidFill>
          <a:schemeClr val="bg1"/>
        </a:solidFill>
        <a:ln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361462</xdr:colOff>
      <xdr:row>90</xdr:row>
      <xdr:rowOff>68959</xdr:rowOff>
    </xdr:from>
    <xdr:to>
      <xdr:col>10</xdr:col>
      <xdr:colOff>607756</xdr:colOff>
      <xdr:row>125</xdr:row>
      <xdr:rowOff>107058</xdr:rowOff>
    </xdr:to>
    <xdr:grpSp>
      <xdr:nvGrpSpPr>
        <xdr:cNvPr id="2" name="グループ化 27">
          <a:extLst>
            <a:ext uri="{FF2B5EF4-FFF2-40B4-BE49-F238E27FC236}">
              <a16:creationId xmlns:a16="http://schemas.microsoft.com/office/drawing/2014/main" id="{1DFF5E9B-491D-4486-AD22-634F06A07AE5}"/>
            </a:ext>
          </a:extLst>
        </xdr:cNvPr>
        <xdr:cNvGrpSpPr>
          <a:grpSpLocks/>
        </xdr:cNvGrpSpPr>
      </xdr:nvGrpSpPr>
      <xdr:grpSpPr bwMode="auto">
        <a:xfrm>
          <a:off x="361462" y="14487194"/>
          <a:ext cx="8912176" cy="5790452"/>
          <a:chOff x="9721850" y="13501160"/>
          <a:chExt cx="11301628" cy="5964766"/>
        </a:xfrm>
      </xdr:grpSpPr>
      <xdr:graphicFrame macro="">
        <xdr:nvGraphicFramePr>
          <xdr:cNvPr id="3" name="グラフ 1">
            <a:extLst>
              <a:ext uri="{FF2B5EF4-FFF2-40B4-BE49-F238E27FC236}">
                <a16:creationId xmlns:a16="http://schemas.microsoft.com/office/drawing/2014/main" id="{EAFAE729-87A4-4D61-B591-D93C3CA829BF}"/>
              </a:ext>
            </a:extLst>
          </xdr:cNvPr>
          <xdr:cNvGraphicFramePr>
            <a:graphicFrameLocks/>
          </xdr:cNvGraphicFramePr>
        </xdr:nvGraphicFramePr>
        <xdr:xfrm>
          <a:off x="9721850" y="13501160"/>
          <a:ext cx="11190817" cy="596476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Text Box 18">
            <a:extLst>
              <a:ext uri="{FF2B5EF4-FFF2-40B4-BE49-F238E27FC236}">
                <a16:creationId xmlns:a16="http://schemas.microsoft.com/office/drawing/2014/main" id="{9019C6B2-E1BE-4FEA-83D8-72CD23579BF8}"/>
              </a:ext>
            </a:extLst>
          </xdr:cNvPr>
          <xdr:cNvSpPr txBox="1">
            <a:spLocks noChangeArrowheads="1"/>
          </xdr:cNvSpPr>
        </xdr:nvSpPr>
        <xdr:spPr bwMode="auto">
          <a:xfrm>
            <a:off x="20368524" y="18722184"/>
            <a:ext cx="654954" cy="280499"/>
          </a:xfrm>
          <a:prstGeom prst="rect">
            <a:avLst/>
          </a:prstGeom>
          <a:noFill/>
          <a:ln w="9525" algn="ctr">
            <a:noFill/>
            <a:miter lim="800000"/>
            <a:headEnd/>
            <a:tailEnd/>
          </a:ln>
          <a:effectLst/>
        </xdr:spPr>
        <xdr:txBody>
          <a:bodyPr wrap="square" lIns="27432" tIns="18288" rIns="0" bIns="0" anchor="t" upright="1"/>
          <a:lstStyle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ja-JP" altLang="en-US" sz="1100" b="0" i="0" strike="noStrike">
                <a:solidFill>
                  <a:srgbClr val="000000"/>
                </a:solidFill>
                <a:latin typeface="ＭＳ Ｐゴシック"/>
                <a:ea typeface="ＭＳ Ｐゴシック"/>
              </a:rPr>
              <a:t>（年）</a:t>
            </a:r>
          </a:p>
        </xdr:txBody>
      </xdr:sp>
      <xdr:sp macro="" textlink="">
        <xdr:nvSpPr>
          <xdr:cNvPr id="5" name="Text Box 18">
            <a:extLst>
              <a:ext uri="{FF2B5EF4-FFF2-40B4-BE49-F238E27FC236}">
                <a16:creationId xmlns:a16="http://schemas.microsoft.com/office/drawing/2014/main" id="{923FDF17-99E9-4010-9244-4D29F3B28886}"/>
              </a:ext>
            </a:extLst>
          </xdr:cNvPr>
          <xdr:cNvSpPr txBox="1">
            <a:spLocks noChangeArrowheads="1"/>
          </xdr:cNvSpPr>
        </xdr:nvSpPr>
        <xdr:spPr bwMode="auto">
          <a:xfrm>
            <a:off x="9743951" y="14379416"/>
            <a:ext cx="969750" cy="284666"/>
          </a:xfrm>
          <a:prstGeom prst="rect">
            <a:avLst/>
          </a:prstGeom>
          <a:noFill/>
          <a:ln w="9525" algn="ctr">
            <a:noFill/>
            <a:miter lim="800000"/>
            <a:headEnd/>
            <a:tailEnd/>
          </a:ln>
          <a:effectLst/>
        </xdr:spPr>
        <xdr:txBody>
          <a:bodyPr wrap="square" lIns="27432" tIns="18288" rIns="0" bIns="0" anchor="t" upright="1"/>
          <a:lstStyle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ja-JP" altLang="en-US" sz="1100" b="0" i="0" strike="noStrike">
                <a:solidFill>
                  <a:srgbClr val="000000"/>
                </a:solidFill>
                <a:latin typeface="ＭＳ Ｐゴシック"/>
                <a:ea typeface="ＭＳ Ｐゴシック"/>
              </a:rPr>
              <a:t>（円</a:t>
            </a:r>
            <a:r>
              <a:rPr lang="en-US" altLang="ja-JP" sz="1100" b="0" i="0" strike="noStrike">
                <a:solidFill>
                  <a:srgbClr val="000000"/>
                </a:solidFill>
                <a:latin typeface="ＭＳ Ｐゴシック"/>
                <a:ea typeface="ＭＳ Ｐゴシック"/>
              </a:rPr>
              <a:t>/m</a:t>
            </a:r>
            <a:r>
              <a:rPr lang="en-US" altLang="ja-JP" sz="1100" b="0" i="0" strike="noStrike" baseline="30000">
                <a:solidFill>
                  <a:srgbClr val="000000"/>
                </a:solidFill>
                <a:latin typeface="ＭＳ Ｐゴシック"/>
                <a:ea typeface="ＭＳ Ｐゴシック"/>
              </a:rPr>
              <a:t>3</a:t>
            </a:r>
            <a:r>
              <a:rPr lang="ja-JP" altLang="en-US" sz="1100" b="0" i="0" strike="noStrike">
                <a:solidFill>
                  <a:srgbClr val="000000"/>
                </a:solidFill>
                <a:latin typeface="ＭＳ Ｐゴシック"/>
                <a:ea typeface="ＭＳ Ｐゴシック"/>
              </a:rPr>
              <a:t>）</a:t>
            </a:r>
          </a:p>
        </xdr:txBody>
      </xdr:sp>
      <xdr:sp macro="" textlink="">
        <xdr:nvSpPr>
          <xdr:cNvPr id="6" name="Text Box 18">
            <a:extLst>
              <a:ext uri="{FF2B5EF4-FFF2-40B4-BE49-F238E27FC236}">
                <a16:creationId xmlns:a16="http://schemas.microsoft.com/office/drawing/2014/main" id="{792D1181-530D-4586-833A-2C29FD7F988F}"/>
              </a:ext>
            </a:extLst>
          </xdr:cNvPr>
          <xdr:cNvSpPr txBox="1">
            <a:spLocks noChangeArrowheads="1"/>
          </xdr:cNvSpPr>
        </xdr:nvSpPr>
        <xdr:spPr bwMode="auto">
          <a:xfrm>
            <a:off x="19225613" y="17370183"/>
            <a:ext cx="749096" cy="371614"/>
          </a:xfrm>
          <a:prstGeom prst="rect">
            <a:avLst/>
          </a:prstGeom>
          <a:noFill/>
          <a:ln w="9525" algn="ctr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lIns="27432" tIns="18288" rIns="0" bIns="0" anchor="ctr" upright="1"/>
          <a:lstStyle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>
              <a:lnSpc>
                <a:spcPts val="1100"/>
              </a:lnSpc>
              <a:defRPr sz="1000"/>
            </a:pPr>
            <a:r>
              <a:rPr lang="ja-JP" altLang="en-US" sz="1200" b="0" i="0" strike="noStrike">
                <a:solidFill>
                  <a:srgbClr val="000000"/>
                </a:solidFill>
                <a:latin typeface="ＭＳ Ｐゴシック"/>
                <a:ea typeface="ＭＳ Ｐゴシック"/>
              </a:rPr>
              <a:t>素材</a:t>
            </a:r>
            <a:endParaRPr lang="en-US" altLang="ja-JP" sz="1200" b="0" i="0" strike="noStrike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ctr" rtl="0">
              <a:lnSpc>
                <a:spcPts val="1100"/>
              </a:lnSpc>
              <a:defRPr sz="1000"/>
            </a:pPr>
            <a:r>
              <a:rPr lang="ja-JP" altLang="en-US" sz="1200" b="0" i="0" strike="noStrike">
                <a:solidFill>
                  <a:srgbClr val="000000"/>
                </a:solidFill>
                <a:latin typeface="ＭＳ Ｐゴシック"/>
                <a:ea typeface="ＭＳ Ｐゴシック"/>
              </a:rPr>
              <a:t>（丸太）</a:t>
            </a:r>
          </a:p>
        </xdr:txBody>
      </xdr:sp>
      <xdr:sp macro="" textlink="">
        <xdr:nvSpPr>
          <xdr:cNvPr id="7" name="Text Box 18">
            <a:extLst>
              <a:ext uri="{FF2B5EF4-FFF2-40B4-BE49-F238E27FC236}">
                <a16:creationId xmlns:a16="http://schemas.microsoft.com/office/drawing/2014/main" id="{32E1E7E9-F8E0-4327-BA7B-8801816E85A5}"/>
              </a:ext>
            </a:extLst>
          </xdr:cNvPr>
          <xdr:cNvSpPr txBox="1">
            <a:spLocks noChangeArrowheads="1"/>
          </xdr:cNvSpPr>
        </xdr:nvSpPr>
        <xdr:spPr bwMode="auto">
          <a:xfrm>
            <a:off x="19311669" y="15558874"/>
            <a:ext cx="460893" cy="273494"/>
          </a:xfrm>
          <a:prstGeom prst="rect">
            <a:avLst/>
          </a:prstGeom>
          <a:noFill/>
          <a:ln w="9525" algn="ctr">
            <a:solidFill>
              <a:sysClr val="windowText" lastClr="000000"/>
            </a:solidFill>
            <a:miter lim="800000"/>
            <a:headEnd/>
            <a:tailEnd/>
          </a:ln>
          <a:effectLst/>
        </xdr:spPr>
        <xdr:txBody>
          <a:bodyPr wrap="square" lIns="27432" tIns="18288" rIns="0" bIns="0" anchor="ctr" upright="1"/>
          <a:lstStyle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>
              <a:defRPr sz="1000"/>
            </a:pPr>
            <a:r>
              <a:rPr lang="ja-JP" altLang="en-US" sz="1200" b="0" i="0" strike="noStrike">
                <a:solidFill>
                  <a:srgbClr val="000000"/>
                </a:solidFill>
                <a:latin typeface="ＭＳ Ｐゴシック"/>
                <a:ea typeface="ＭＳ Ｐゴシック"/>
              </a:rPr>
              <a:t>製品</a:t>
            </a:r>
          </a:p>
        </xdr:txBody>
      </xdr:sp>
      <xdr:sp macro="" textlink="">
        <xdr:nvSpPr>
          <xdr:cNvPr id="8" name="Text Box 18">
            <a:extLst>
              <a:ext uri="{FF2B5EF4-FFF2-40B4-BE49-F238E27FC236}">
                <a16:creationId xmlns:a16="http://schemas.microsoft.com/office/drawing/2014/main" id="{074AA192-B7DA-4FA4-A44E-4757C470BFF1}"/>
              </a:ext>
            </a:extLst>
          </xdr:cNvPr>
          <xdr:cNvSpPr txBox="1">
            <a:spLocks noChangeArrowheads="1"/>
          </xdr:cNvSpPr>
        </xdr:nvSpPr>
        <xdr:spPr bwMode="auto">
          <a:xfrm>
            <a:off x="20217284" y="14347688"/>
            <a:ext cx="663040" cy="188841"/>
          </a:xfrm>
          <a:prstGeom prst="rect">
            <a:avLst/>
          </a:prstGeom>
          <a:noFill/>
          <a:ln w="9525" algn="ctr">
            <a:noFill/>
            <a:miter lim="800000"/>
            <a:headEnd/>
            <a:tailEnd/>
          </a:ln>
          <a:effectLst/>
        </xdr:spPr>
        <xdr:txBody>
          <a:bodyPr wrap="square" lIns="27432" tIns="18288" rIns="0" bIns="0" anchor="t" upright="1"/>
          <a:lstStyle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>
              <a:defRPr sz="1000"/>
            </a:pPr>
            <a:r>
              <a:rPr lang="ja-JP" altLang="en-US" sz="1100" b="0" i="0" strike="noStrike">
                <a:solidFill>
                  <a:srgbClr val="000000"/>
                </a:solidFill>
                <a:latin typeface="ＭＳ Ｐゴシック"/>
                <a:ea typeface="ＭＳ Ｐゴシック"/>
              </a:rPr>
              <a:t>（右軸）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61ED0-1D7F-4D06-955D-F29D892064CC}">
  <sheetPr>
    <pageSetUpPr fitToPage="1"/>
  </sheetPr>
  <dimension ref="A1:I93"/>
  <sheetViews>
    <sheetView showGridLines="0" tabSelected="1" zoomScale="85" zoomScaleNormal="85" workbookViewId="0">
      <selection activeCell="H1" sqref="H1"/>
    </sheetView>
  </sheetViews>
  <sheetFormatPr defaultRowHeight="13"/>
  <cols>
    <col min="3" max="3" width="14.6328125" customWidth="1"/>
    <col min="4" max="4" width="16" customWidth="1"/>
    <col min="5" max="6" width="13.08984375" customWidth="1"/>
    <col min="7" max="7" width="13.6328125" customWidth="1"/>
    <col min="8" max="8" width="18.453125" customWidth="1"/>
  </cols>
  <sheetData>
    <row r="1" spans="1:9" ht="16.5">
      <c r="A1" s="2" t="s">
        <v>31</v>
      </c>
    </row>
    <row r="2" spans="1:9" ht="15.5">
      <c r="G2" s="10" t="s">
        <v>33</v>
      </c>
    </row>
    <row r="3" spans="1:9">
      <c r="A3" s="3"/>
      <c r="B3" s="4"/>
      <c r="C3" s="5" t="s">
        <v>0</v>
      </c>
      <c r="D3" s="5" t="s">
        <v>1</v>
      </c>
      <c r="E3" s="5" t="s">
        <v>2</v>
      </c>
      <c r="F3" s="5" t="s">
        <v>8</v>
      </c>
      <c r="G3" s="5" t="s">
        <v>9</v>
      </c>
      <c r="H3" s="30" t="s">
        <v>94</v>
      </c>
      <c r="I3" s="31"/>
    </row>
    <row r="4" spans="1:9">
      <c r="A4" s="4" t="s">
        <v>35</v>
      </c>
      <c r="B4" s="4"/>
      <c r="C4" s="5" t="s">
        <v>95</v>
      </c>
      <c r="D4" s="5" t="s">
        <v>91</v>
      </c>
      <c r="E4" s="5" t="s">
        <v>96</v>
      </c>
      <c r="F4" s="5" t="s">
        <v>92</v>
      </c>
      <c r="G4" s="5" t="s">
        <v>92</v>
      </c>
    </row>
    <row r="5" spans="1:9" ht="26">
      <c r="A5" s="32" t="s">
        <v>36</v>
      </c>
      <c r="B5" s="6" t="s">
        <v>37</v>
      </c>
      <c r="C5" s="33">
        <v>12000</v>
      </c>
      <c r="D5" s="33">
        <v>11300</v>
      </c>
      <c r="E5" s="7"/>
      <c r="F5" s="7"/>
      <c r="G5" s="7"/>
      <c r="H5" s="28">
        <v>48.05</v>
      </c>
    </row>
    <row r="6" spans="1:9" hidden="1">
      <c r="A6" s="34" t="s">
        <v>38</v>
      </c>
      <c r="B6" s="4"/>
      <c r="C6" s="33">
        <v>15900</v>
      </c>
      <c r="D6" s="33">
        <v>14600</v>
      </c>
      <c r="E6" s="7"/>
      <c r="F6" s="7"/>
      <c r="G6" s="7"/>
      <c r="H6" s="28">
        <v>48.65</v>
      </c>
    </row>
    <row r="7" spans="1:9" hidden="1">
      <c r="A7" s="32" t="s">
        <v>16</v>
      </c>
      <c r="B7" s="4"/>
      <c r="C7" s="33">
        <v>16900</v>
      </c>
      <c r="D7" s="33">
        <v>14100</v>
      </c>
      <c r="E7" s="7"/>
      <c r="F7" s="7"/>
      <c r="G7" s="7"/>
      <c r="H7" s="28">
        <v>47.808333333333302</v>
      </c>
    </row>
    <row r="8" spans="1:9" hidden="1">
      <c r="A8" s="34" t="s">
        <v>17</v>
      </c>
      <c r="B8" s="4"/>
      <c r="C8" s="33">
        <v>16100</v>
      </c>
      <c r="D8" s="33">
        <v>14300</v>
      </c>
      <c r="E8" s="7"/>
      <c r="F8" s="7"/>
      <c r="G8" s="7"/>
      <c r="H8" s="28">
        <v>48.5833333333333</v>
      </c>
    </row>
    <row r="9" spans="1:9" hidden="1">
      <c r="A9" s="32" t="s">
        <v>18</v>
      </c>
      <c r="B9" s="4"/>
      <c r="C9" s="33">
        <v>16700</v>
      </c>
      <c r="D9" s="33">
        <v>14300</v>
      </c>
      <c r="E9" s="7"/>
      <c r="F9" s="7"/>
      <c r="G9" s="7"/>
      <c r="H9" s="28">
        <v>48.633333333333297</v>
      </c>
    </row>
    <row r="10" spans="1:9" ht="26">
      <c r="A10" s="34" t="s">
        <v>19</v>
      </c>
      <c r="B10" s="6" t="s">
        <v>39</v>
      </c>
      <c r="C10" s="33">
        <v>18000</v>
      </c>
      <c r="D10" s="33">
        <v>14300</v>
      </c>
      <c r="E10" s="7"/>
      <c r="F10" s="7"/>
      <c r="G10" s="7"/>
      <c r="H10" s="28">
        <v>49.174999999999997</v>
      </c>
    </row>
    <row r="11" spans="1:9" hidden="1">
      <c r="A11" s="32" t="s">
        <v>20</v>
      </c>
      <c r="B11" s="4"/>
      <c r="C11" s="33">
        <v>22400</v>
      </c>
      <c r="D11" s="33">
        <v>15700</v>
      </c>
      <c r="E11" s="7"/>
      <c r="F11" s="7"/>
      <c r="G11" s="7"/>
      <c r="H11" s="28">
        <v>50.3333333333333</v>
      </c>
    </row>
    <row r="12" spans="1:9" hidden="1">
      <c r="A12" s="34" t="s">
        <v>21</v>
      </c>
      <c r="B12" s="4"/>
      <c r="C12" s="33">
        <v>29800</v>
      </c>
      <c r="D12" s="33">
        <v>18600</v>
      </c>
      <c r="E12" s="7"/>
      <c r="F12" s="7"/>
      <c r="G12" s="7"/>
      <c r="H12" s="28">
        <v>51.658333333333303</v>
      </c>
    </row>
    <row r="13" spans="1:9" hidden="1">
      <c r="A13" s="32" t="s">
        <v>22</v>
      </c>
      <c r="B13" s="4"/>
      <c r="C13" s="33">
        <v>32900</v>
      </c>
      <c r="D13" s="33">
        <v>19700</v>
      </c>
      <c r="E13" s="7"/>
      <c r="F13" s="7"/>
      <c r="G13" s="7"/>
      <c r="H13" s="28">
        <v>52.15</v>
      </c>
    </row>
    <row r="14" spans="1:9" hidden="1">
      <c r="A14" s="34" t="s">
        <v>23</v>
      </c>
      <c r="B14" s="4"/>
      <c r="C14" s="33">
        <v>37600</v>
      </c>
      <c r="D14" s="33">
        <v>19000</v>
      </c>
      <c r="E14" s="7"/>
      <c r="F14" s="7"/>
      <c r="G14" s="7"/>
      <c r="H14" s="28">
        <v>53.1</v>
      </c>
    </row>
    <row r="15" spans="1:9" ht="26">
      <c r="A15" s="32" t="s">
        <v>24</v>
      </c>
      <c r="B15" s="6" t="s">
        <v>40</v>
      </c>
      <c r="C15" s="33">
        <v>37600</v>
      </c>
      <c r="D15" s="33">
        <v>18800</v>
      </c>
      <c r="E15" s="8">
        <v>10600</v>
      </c>
      <c r="F15" s="7"/>
      <c r="G15" s="7"/>
      <c r="H15" s="28">
        <v>54.891666666666701</v>
      </c>
    </row>
    <row r="16" spans="1:9" hidden="1">
      <c r="A16" s="34" t="s">
        <v>25</v>
      </c>
      <c r="B16" s="4"/>
      <c r="C16" s="33">
        <v>32800</v>
      </c>
      <c r="D16" s="33">
        <v>17500</v>
      </c>
      <c r="E16" s="8">
        <v>10400</v>
      </c>
      <c r="F16" s="7"/>
      <c r="G16" s="7"/>
      <c r="H16" s="28">
        <v>54.433333333333302</v>
      </c>
    </row>
    <row r="17" spans="1:8" hidden="1">
      <c r="A17" s="32" t="s">
        <v>26</v>
      </c>
      <c r="B17" s="4"/>
      <c r="C17" s="33">
        <v>35500</v>
      </c>
      <c r="D17" s="33">
        <v>19500</v>
      </c>
      <c r="E17" s="8">
        <v>10700</v>
      </c>
      <c r="F17" s="7"/>
      <c r="G17" s="7"/>
      <c r="H17" s="28">
        <v>55.3333333333333</v>
      </c>
    </row>
    <row r="18" spans="1:8" hidden="1">
      <c r="A18" s="34" t="s">
        <v>27</v>
      </c>
      <c r="B18" s="4"/>
      <c r="C18" s="33">
        <v>54500</v>
      </c>
      <c r="D18" s="33">
        <v>28500</v>
      </c>
      <c r="E18" s="8">
        <v>15600</v>
      </c>
      <c r="F18" s="7"/>
      <c r="G18" s="7"/>
      <c r="H18" s="28">
        <v>64.0416666666667</v>
      </c>
    </row>
    <row r="19" spans="1:8" hidden="1">
      <c r="A19" s="32" t="s">
        <v>28</v>
      </c>
      <c r="B19" s="4"/>
      <c r="C19" s="33">
        <v>65300</v>
      </c>
      <c r="D19" s="33">
        <v>32800</v>
      </c>
      <c r="E19" s="8">
        <v>15800</v>
      </c>
      <c r="F19" s="7"/>
      <c r="G19" s="7"/>
      <c r="H19" s="28">
        <v>81.641666666666694</v>
      </c>
    </row>
    <row r="20" spans="1:8" ht="26">
      <c r="A20" s="6" t="s">
        <v>41</v>
      </c>
      <c r="B20" s="6" t="s">
        <v>42</v>
      </c>
      <c r="C20" s="8">
        <v>66200</v>
      </c>
      <c r="D20" s="8">
        <v>31700</v>
      </c>
      <c r="E20" s="9">
        <v>14500</v>
      </c>
      <c r="F20" s="9"/>
      <c r="G20" s="9"/>
      <c r="H20" s="28">
        <v>83.9</v>
      </c>
    </row>
    <row r="21" spans="1:8" ht="11.25" hidden="1" customHeight="1">
      <c r="A21" s="6" t="s">
        <v>43</v>
      </c>
      <c r="B21" s="6"/>
      <c r="C21" s="8">
        <v>66500</v>
      </c>
      <c r="D21" s="8">
        <v>31900</v>
      </c>
      <c r="E21" s="9">
        <v>14800</v>
      </c>
      <c r="F21" s="9"/>
      <c r="G21" s="9"/>
      <c r="H21" s="28">
        <v>88.55</v>
      </c>
    </row>
    <row r="22" spans="1:8" ht="11.25" hidden="1" customHeight="1">
      <c r="A22" s="6" t="s">
        <v>44</v>
      </c>
      <c r="B22" s="6"/>
      <c r="C22" s="8">
        <v>62100</v>
      </c>
      <c r="D22" s="8">
        <v>31200</v>
      </c>
      <c r="E22" s="9">
        <v>15300</v>
      </c>
      <c r="F22" s="9"/>
      <c r="G22" s="9"/>
      <c r="H22" s="28">
        <v>91.474999999999994</v>
      </c>
    </row>
    <row r="23" spans="1:8" ht="11.25" hidden="1" customHeight="1">
      <c r="A23" s="6" t="s">
        <v>45</v>
      </c>
      <c r="B23" s="6"/>
      <c r="C23" s="8">
        <v>59600</v>
      </c>
      <c r="D23" s="8">
        <v>30100</v>
      </c>
      <c r="E23" s="9">
        <v>13300</v>
      </c>
      <c r="F23" s="9"/>
      <c r="G23" s="9"/>
      <c r="H23" s="28">
        <v>91.033333333333303</v>
      </c>
    </row>
    <row r="24" spans="1:8" ht="11.25" hidden="1" customHeight="1">
      <c r="A24" s="6" t="s">
        <v>46</v>
      </c>
      <c r="B24" s="6"/>
      <c r="C24" s="8">
        <v>70500</v>
      </c>
      <c r="D24" s="8">
        <v>35500</v>
      </c>
      <c r="E24" s="9">
        <v>15700</v>
      </c>
      <c r="F24" s="9"/>
      <c r="G24" s="9"/>
      <c r="H24" s="28">
        <v>95.6</v>
      </c>
    </row>
    <row r="25" spans="1:8" ht="26">
      <c r="A25" s="6" t="s">
        <v>47</v>
      </c>
      <c r="B25" s="6" t="s">
        <v>48</v>
      </c>
      <c r="C25" s="8">
        <v>76400</v>
      </c>
      <c r="D25" s="8">
        <v>39600</v>
      </c>
      <c r="E25" s="9">
        <v>19100</v>
      </c>
      <c r="F25" s="9"/>
      <c r="G25" s="9"/>
      <c r="H25" s="28">
        <v>109.908333333333</v>
      </c>
    </row>
    <row r="26" spans="1:8" ht="11.25" hidden="1" customHeight="1">
      <c r="A26" s="6" t="s">
        <v>49</v>
      </c>
      <c r="B26" s="6"/>
      <c r="C26" s="8">
        <v>68400</v>
      </c>
      <c r="D26" s="8">
        <v>33400</v>
      </c>
      <c r="E26" s="9">
        <v>15500</v>
      </c>
      <c r="F26" s="9"/>
      <c r="G26" s="9"/>
      <c r="H26" s="28">
        <v>111.39166666666701</v>
      </c>
    </row>
    <row r="27" spans="1:8" ht="11.25" hidden="1" customHeight="1">
      <c r="A27" s="6" t="s">
        <v>50</v>
      </c>
      <c r="B27" s="6"/>
      <c r="C27" s="8">
        <v>65500</v>
      </c>
      <c r="D27" s="8">
        <v>30900</v>
      </c>
      <c r="E27" s="9">
        <v>14600</v>
      </c>
      <c r="F27" s="9"/>
      <c r="G27" s="9"/>
      <c r="H27" s="28">
        <v>111.908333333333</v>
      </c>
    </row>
    <row r="28" spans="1:8" ht="11.25" hidden="1" customHeight="1">
      <c r="A28" s="6" t="s">
        <v>51</v>
      </c>
      <c r="B28" s="6"/>
      <c r="C28" s="8">
        <v>59700</v>
      </c>
      <c r="D28" s="8">
        <v>28000</v>
      </c>
      <c r="E28" s="9">
        <v>13900</v>
      </c>
      <c r="F28" s="9"/>
      <c r="G28" s="9"/>
      <c r="H28" s="28">
        <v>111.191666666667</v>
      </c>
    </row>
    <row r="29" spans="1:8" ht="11.25" hidden="1" customHeight="1">
      <c r="A29" s="6" t="s">
        <v>52</v>
      </c>
      <c r="B29" s="6"/>
      <c r="C29" s="8">
        <v>55800</v>
      </c>
      <c r="D29" s="8">
        <v>26400</v>
      </c>
      <c r="E29" s="9">
        <v>14100</v>
      </c>
      <c r="F29" s="9"/>
      <c r="G29" s="9"/>
      <c r="H29" s="28">
        <v>111.291666666667</v>
      </c>
    </row>
    <row r="30" spans="1:8" ht="26">
      <c r="A30" s="6" t="s">
        <v>53</v>
      </c>
      <c r="B30" s="6" t="s">
        <v>54</v>
      </c>
      <c r="C30" s="8">
        <v>54000</v>
      </c>
      <c r="D30" s="8">
        <v>25500</v>
      </c>
      <c r="E30" s="9">
        <v>14500</v>
      </c>
      <c r="F30" s="9"/>
      <c r="G30" s="9"/>
      <c r="H30" s="28">
        <v>110.45</v>
      </c>
    </row>
    <row r="31" spans="1:8" ht="11.25" hidden="1" customHeight="1">
      <c r="A31" s="6" t="s">
        <v>55</v>
      </c>
      <c r="B31" s="6"/>
      <c r="C31" s="8">
        <v>53400</v>
      </c>
      <c r="D31" s="8">
        <v>24000</v>
      </c>
      <c r="E31" s="9">
        <v>13300</v>
      </c>
      <c r="F31" s="9"/>
      <c r="G31" s="9"/>
      <c r="H31" s="28">
        <v>105.26666666666701</v>
      </c>
    </row>
    <row r="32" spans="1:8" ht="11.25" hidden="1" customHeight="1">
      <c r="A32" s="6" t="s">
        <v>56</v>
      </c>
      <c r="B32" s="6"/>
      <c r="C32" s="8">
        <v>60500</v>
      </c>
      <c r="D32" s="8">
        <v>24900</v>
      </c>
      <c r="E32" s="9">
        <v>12400</v>
      </c>
      <c r="F32" s="9"/>
      <c r="G32" s="9"/>
      <c r="H32" s="28">
        <v>101.98333333333299</v>
      </c>
    </row>
    <row r="33" spans="1:8" ht="11.25" hidden="1" customHeight="1">
      <c r="A33" s="6" t="s">
        <v>57</v>
      </c>
      <c r="B33" s="6"/>
      <c r="C33" s="8">
        <v>62300</v>
      </c>
      <c r="D33" s="8">
        <v>24600</v>
      </c>
      <c r="E33" s="9">
        <v>12900</v>
      </c>
      <c r="F33" s="9"/>
      <c r="G33" s="9"/>
      <c r="H33" s="28">
        <v>101.45</v>
      </c>
    </row>
    <row r="34" spans="1:8" ht="11.25" hidden="1" customHeight="1">
      <c r="A34" s="6" t="s">
        <v>58</v>
      </c>
      <c r="B34" s="6"/>
      <c r="C34" s="8">
        <v>66000</v>
      </c>
      <c r="D34" s="8">
        <v>25900</v>
      </c>
      <c r="E34" s="9">
        <v>13500</v>
      </c>
      <c r="F34" s="9"/>
      <c r="G34" s="9"/>
      <c r="H34" s="28">
        <v>103.341666666667</v>
      </c>
    </row>
    <row r="35" spans="1:8" ht="26">
      <c r="A35" s="6" t="s">
        <v>59</v>
      </c>
      <c r="B35" s="6" t="s">
        <v>59</v>
      </c>
      <c r="C35" s="8">
        <v>67800</v>
      </c>
      <c r="D35" s="8">
        <v>26600</v>
      </c>
      <c r="E35" s="9">
        <v>14300</v>
      </c>
      <c r="F35" s="9"/>
      <c r="G35" s="9"/>
      <c r="H35" s="28">
        <v>104.883333333333</v>
      </c>
    </row>
    <row r="36" spans="1:8" ht="11.25" hidden="1" customHeight="1">
      <c r="A36" s="6" t="s">
        <v>60</v>
      </c>
      <c r="B36" s="6"/>
      <c r="C36" s="8">
        <v>65700</v>
      </c>
      <c r="D36" s="8">
        <v>25600</v>
      </c>
      <c r="E36" s="9">
        <v>14200</v>
      </c>
      <c r="F36" s="9"/>
      <c r="G36" s="9"/>
      <c r="H36" s="28">
        <v>105.966666666667</v>
      </c>
    </row>
    <row r="37" spans="1:8" ht="11.25" hidden="1" customHeight="1">
      <c r="A37" s="6" t="s">
        <v>61</v>
      </c>
      <c r="B37" s="6"/>
      <c r="C37" s="8">
        <v>59100</v>
      </c>
      <c r="D37" s="8">
        <v>23200</v>
      </c>
      <c r="E37" s="9">
        <v>13400</v>
      </c>
      <c r="F37" s="9"/>
      <c r="G37" s="9"/>
      <c r="H37" s="28">
        <v>105.041666666667</v>
      </c>
    </row>
    <row r="38" spans="1:8" ht="11.25" hidden="1" customHeight="1">
      <c r="A38" s="6" t="s">
        <v>62</v>
      </c>
      <c r="B38" s="6"/>
      <c r="C38" s="8">
        <v>59100</v>
      </c>
      <c r="D38" s="8">
        <v>23900</v>
      </c>
      <c r="E38" s="9">
        <v>13400</v>
      </c>
      <c r="F38" s="9"/>
      <c r="G38" s="9"/>
      <c r="H38" s="28">
        <v>103.39166666666701</v>
      </c>
    </row>
    <row r="39" spans="1:8" ht="11.25" hidden="1" customHeight="1">
      <c r="A39" s="6" t="s">
        <v>63</v>
      </c>
      <c r="B39" s="6"/>
      <c r="C39" s="8">
        <v>58000</v>
      </c>
      <c r="D39" s="8">
        <v>22900</v>
      </c>
      <c r="E39" s="9">
        <v>13200</v>
      </c>
      <c r="F39" s="9"/>
      <c r="G39" s="9"/>
      <c r="H39" s="28">
        <v>101.7</v>
      </c>
    </row>
    <row r="40" spans="1:8" ht="26">
      <c r="A40" s="6" t="s">
        <v>64</v>
      </c>
      <c r="B40" s="6" t="s">
        <v>65</v>
      </c>
      <c r="C40" s="33">
        <v>53500</v>
      </c>
      <c r="D40" s="33">
        <v>21700</v>
      </c>
      <c r="E40" s="35">
        <v>12900</v>
      </c>
      <c r="F40" s="35"/>
      <c r="G40" s="35"/>
      <c r="H40" s="28">
        <v>100.841666666667</v>
      </c>
    </row>
    <row r="41" spans="1:8" ht="11.25" hidden="1" customHeight="1">
      <c r="A41" s="6" t="s">
        <v>66</v>
      </c>
      <c r="B41" s="6"/>
      <c r="C41" s="33">
        <v>53900</v>
      </c>
      <c r="D41" s="33">
        <v>22400</v>
      </c>
      <c r="E41" s="35">
        <v>12600</v>
      </c>
      <c r="F41" s="35"/>
      <c r="G41" s="35"/>
      <c r="H41" s="28">
        <v>99.15</v>
      </c>
    </row>
    <row r="42" spans="1:8" ht="11.25" hidden="1" customHeight="1">
      <c r="A42" s="6" t="s">
        <v>67</v>
      </c>
      <c r="B42" s="6"/>
      <c r="C42" s="33">
        <v>49200</v>
      </c>
      <c r="D42" s="33">
        <v>21100</v>
      </c>
      <c r="E42" s="35">
        <v>12800</v>
      </c>
      <c r="F42" s="35">
        <v>73750</v>
      </c>
      <c r="G42" s="35">
        <v>115400</v>
      </c>
      <c r="H42" s="28">
        <v>99.825000000000003</v>
      </c>
    </row>
    <row r="43" spans="1:8" ht="11.25" hidden="1" customHeight="1">
      <c r="A43" s="6" t="s">
        <v>68</v>
      </c>
      <c r="B43" s="6"/>
      <c r="C43" s="33">
        <v>43200</v>
      </c>
      <c r="D43" s="33">
        <v>18900</v>
      </c>
      <c r="E43" s="35">
        <v>12000</v>
      </c>
      <c r="F43" s="35">
        <v>61500</v>
      </c>
      <c r="G43" s="35">
        <v>93700</v>
      </c>
      <c r="H43" s="28">
        <v>98.275000000000006</v>
      </c>
    </row>
    <row r="44" spans="1:8" ht="11.25" hidden="1" customHeight="1">
      <c r="A44" s="6" t="s">
        <v>69</v>
      </c>
      <c r="B44" s="6"/>
      <c r="C44" s="33">
        <v>42500</v>
      </c>
      <c r="D44" s="33">
        <v>18800</v>
      </c>
      <c r="E44" s="35">
        <v>11100</v>
      </c>
      <c r="F44" s="35">
        <v>59800</v>
      </c>
      <c r="G44" s="35">
        <v>93100</v>
      </c>
      <c r="H44" s="28">
        <v>96.924999999999997</v>
      </c>
    </row>
    <row r="45" spans="1:8" ht="26">
      <c r="A45" s="6" t="s">
        <v>70</v>
      </c>
      <c r="B45" s="6" t="s">
        <v>71</v>
      </c>
      <c r="C45" s="35">
        <v>40300</v>
      </c>
      <c r="D45" s="35">
        <v>17200</v>
      </c>
      <c r="E45" s="35">
        <v>11000</v>
      </c>
      <c r="F45" s="35">
        <v>60400</v>
      </c>
      <c r="G45" s="35">
        <v>93700</v>
      </c>
      <c r="H45" s="28">
        <v>96.933333333333294</v>
      </c>
    </row>
    <row r="46" spans="1:8" ht="27" customHeight="1">
      <c r="A46" s="6" t="s">
        <v>72</v>
      </c>
      <c r="B46" s="6" t="s">
        <v>97</v>
      </c>
      <c r="C46" s="35">
        <v>37700</v>
      </c>
      <c r="D46" s="35">
        <v>15800</v>
      </c>
      <c r="E46" s="35">
        <v>10600</v>
      </c>
      <c r="F46" s="35">
        <v>58700</v>
      </c>
      <c r="G46" s="35">
        <v>91000</v>
      </c>
      <c r="H46" s="28">
        <v>94.691666666666706</v>
      </c>
    </row>
    <row r="47" spans="1:8" ht="27" customHeight="1">
      <c r="A47" s="6" t="s">
        <v>73</v>
      </c>
      <c r="B47" s="6" t="s">
        <v>98</v>
      </c>
      <c r="C47" s="35">
        <v>31500</v>
      </c>
      <c r="D47" s="35">
        <v>14000</v>
      </c>
      <c r="E47" s="35">
        <v>9600</v>
      </c>
      <c r="F47" s="35">
        <v>54300</v>
      </c>
      <c r="G47" s="35">
        <v>85000</v>
      </c>
      <c r="H47" s="28">
        <v>92.758333333333297</v>
      </c>
    </row>
    <row r="48" spans="1:8" ht="27" customHeight="1">
      <c r="A48" s="6" t="s">
        <v>74</v>
      </c>
      <c r="B48" s="6" t="s">
        <v>99</v>
      </c>
      <c r="C48" s="35">
        <v>31600</v>
      </c>
      <c r="D48" s="35">
        <v>14300</v>
      </c>
      <c r="E48" s="35">
        <v>9300</v>
      </c>
      <c r="F48" s="35">
        <v>55400</v>
      </c>
      <c r="G48" s="35">
        <v>83900</v>
      </c>
      <c r="H48" s="28">
        <v>91.941666666666706</v>
      </c>
    </row>
    <row r="49" spans="1:8" ht="27" customHeight="1">
      <c r="A49" s="6" t="s">
        <v>3</v>
      </c>
      <c r="B49" s="6" t="s">
        <v>100</v>
      </c>
      <c r="C49" s="35">
        <v>29400</v>
      </c>
      <c r="D49" s="35">
        <v>13500</v>
      </c>
      <c r="E49" s="35">
        <v>9300</v>
      </c>
      <c r="F49" s="35">
        <v>55900</v>
      </c>
      <c r="G49" s="35">
        <v>84400</v>
      </c>
      <c r="H49" s="28">
        <v>93.141666666666694</v>
      </c>
    </row>
    <row r="50" spans="1:8" ht="27" customHeight="1">
      <c r="A50" s="6" t="s">
        <v>11</v>
      </c>
      <c r="B50" s="6" t="s">
        <v>29</v>
      </c>
      <c r="C50" s="35">
        <v>25500</v>
      </c>
      <c r="D50" s="35">
        <v>12400</v>
      </c>
      <c r="E50" s="35">
        <v>9400</v>
      </c>
      <c r="F50" s="35">
        <v>55000</v>
      </c>
      <c r="G50" s="35">
        <v>80300</v>
      </c>
      <c r="H50" s="28">
        <v>94.641666666666694</v>
      </c>
    </row>
    <row r="51" spans="1:8" ht="27" customHeight="1">
      <c r="A51" s="6" t="s">
        <v>4</v>
      </c>
      <c r="B51" s="6" t="s">
        <v>101</v>
      </c>
      <c r="C51" s="35">
        <v>26500</v>
      </c>
      <c r="D51" s="35">
        <v>12800</v>
      </c>
      <c r="E51" s="35">
        <v>9300</v>
      </c>
      <c r="F51" s="35">
        <v>56500</v>
      </c>
      <c r="G51" s="35">
        <v>76200</v>
      </c>
      <c r="H51" s="28">
        <v>96.733333333333306</v>
      </c>
    </row>
    <row r="52" spans="1:8" ht="27" customHeight="1">
      <c r="A52" s="6" t="s">
        <v>5</v>
      </c>
      <c r="B52" s="6" t="s">
        <v>102</v>
      </c>
      <c r="C52" s="35">
        <v>25500</v>
      </c>
      <c r="D52" s="35">
        <v>13300</v>
      </c>
      <c r="E52" s="35">
        <v>10100</v>
      </c>
      <c r="F52" s="35">
        <v>61300</v>
      </c>
      <c r="G52" s="37">
        <v>85000</v>
      </c>
      <c r="H52" s="28">
        <v>98.408333333333303</v>
      </c>
    </row>
    <row r="53" spans="1:8" ht="27" customHeight="1">
      <c r="A53" s="6" t="s">
        <v>12</v>
      </c>
      <c r="B53" s="6" t="s">
        <v>103</v>
      </c>
      <c r="C53" s="35">
        <v>23600</v>
      </c>
      <c r="D53" s="35">
        <v>12200</v>
      </c>
      <c r="E53" s="35">
        <v>10500</v>
      </c>
      <c r="F53" s="35">
        <v>61500</v>
      </c>
      <c r="G53" s="37">
        <v>85000</v>
      </c>
      <c r="H53" s="28">
        <v>102.908333333333</v>
      </c>
    </row>
    <row r="54" spans="1:8" ht="27" customHeight="1">
      <c r="A54" s="6" t="s">
        <v>6</v>
      </c>
      <c r="B54" s="6" t="s">
        <v>104</v>
      </c>
      <c r="C54" s="9">
        <v>21300</v>
      </c>
      <c r="D54" s="9">
        <v>10900</v>
      </c>
      <c r="E54" s="9">
        <v>10100</v>
      </c>
      <c r="F54" s="9">
        <v>59700</v>
      </c>
      <c r="G54" s="37">
        <v>81100</v>
      </c>
      <c r="H54" s="28">
        <v>97.508333333333297</v>
      </c>
    </row>
    <row r="55" spans="1:8" ht="27" customHeight="1">
      <c r="A55" s="6" t="s">
        <v>7</v>
      </c>
      <c r="B55" s="6" t="s">
        <v>32</v>
      </c>
      <c r="C55" s="9">
        <v>21600</v>
      </c>
      <c r="D55" s="9">
        <v>11800</v>
      </c>
      <c r="E55" s="9">
        <v>10600</v>
      </c>
      <c r="F55" s="9">
        <v>60100</v>
      </c>
      <c r="G55" s="37">
        <v>81000</v>
      </c>
      <c r="H55" s="28">
        <v>97.408333333333303</v>
      </c>
    </row>
    <row r="56" spans="1:8" ht="27" customHeight="1">
      <c r="A56" s="6" t="s">
        <v>10</v>
      </c>
      <c r="B56" s="6" t="s">
        <v>105</v>
      </c>
      <c r="C56" s="9">
        <v>21700</v>
      </c>
      <c r="D56" s="9">
        <v>12300</v>
      </c>
      <c r="E56" s="9">
        <v>10800</v>
      </c>
      <c r="F56" s="9">
        <v>63800</v>
      </c>
      <c r="G56" s="37">
        <v>84300</v>
      </c>
      <c r="H56" s="28">
        <v>98.8</v>
      </c>
    </row>
    <row r="57" spans="1:8" ht="27" customHeight="1">
      <c r="A57" s="4" t="s">
        <v>13</v>
      </c>
      <c r="B57" s="6" t="s">
        <v>106</v>
      </c>
      <c r="C57" s="9">
        <v>18500</v>
      </c>
      <c r="D57" s="9">
        <v>11400</v>
      </c>
      <c r="E57" s="9">
        <v>10600</v>
      </c>
      <c r="F57" s="9">
        <v>62400</v>
      </c>
      <c r="G57" s="37">
        <v>82100</v>
      </c>
      <c r="H57" s="28">
        <v>97.95</v>
      </c>
    </row>
    <row r="58" spans="1:8" ht="27" customHeight="1">
      <c r="A58" s="6" t="s">
        <v>14</v>
      </c>
      <c r="B58" s="6" t="s">
        <v>107</v>
      </c>
      <c r="C58" s="9">
        <v>19700</v>
      </c>
      <c r="D58" s="9">
        <v>11500</v>
      </c>
      <c r="E58" s="9">
        <v>10700</v>
      </c>
      <c r="F58" s="9">
        <v>62700</v>
      </c>
      <c r="G58" s="37">
        <v>85200</v>
      </c>
      <c r="H58" s="28">
        <v>99.1666666666667</v>
      </c>
    </row>
    <row r="59" spans="1:8" ht="27" customHeight="1">
      <c r="A59" s="6" t="s">
        <v>15</v>
      </c>
      <c r="B59" s="6" t="s">
        <v>108</v>
      </c>
      <c r="C59" s="9">
        <v>20000</v>
      </c>
      <c r="D59" s="9">
        <v>13500</v>
      </c>
      <c r="E59" s="9">
        <v>11700</v>
      </c>
      <c r="F59" s="9">
        <v>69400</v>
      </c>
      <c r="G59" s="37">
        <v>96100</v>
      </c>
      <c r="H59" s="28">
        <v>102.35</v>
      </c>
    </row>
    <row r="60" spans="1:8" ht="27" customHeight="1">
      <c r="A60" s="11" t="s">
        <v>30</v>
      </c>
      <c r="B60" s="11" t="s">
        <v>75</v>
      </c>
      <c r="C60" s="12">
        <v>17600</v>
      </c>
      <c r="D60" s="12">
        <v>12700</v>
      </c>
      <c r="E60" s="12">
        <v>11700</v>
      </c>
      <c r="F60" s="12">
        <v>65100</v>
      </c>
      <c r="G60" s="12">
        <v>84600</v>
      </c>
      <c r="H60" s="28">
        <v>100.008333333333</v>
      </c>
    </row>
    <row r="61" spans="1:8" ht="27" customHeight="1">
      <c r="A61" s="6" t="s">
        <v>34</v>
      </c>
      <c r="B61" s="11" t="s">
        <v>109</v>
      </c>
      <c r="C61" s="12">
        <v>17600</v>
      </c>
      <c r="D61" s="12">
        <v>12300</v>
      </c>
      <c r="E61" s="12">
        <v>11800</v>
      </c>
      <c r="F61" s="12">
        <v>65100</v>
      </c>
      <c r="G61" s="12">
        <v>83000</v>
      </c>
      <c r="H61" s="28">
        <v>96.5</v>
      </c>
    </row>
    <row r="62" spans="1:8" ht="27" customHeight="1">
      <c r="A62" s="11" t="s">
        <v>77</v>
      </c>
      <c r="B62" s="11" t="s">
        <v>110</v>
      </c>
      <c r="C62" s="12">
        <v>18100</v>
      </c>
      <c r="D62" s="12">
        <v>13100</v>
      </c>
      <c r="E62" s="12">
        <v>11900</v>
      </c>
      <c r="F62" s="12">
        <v>66200</v>
      </c>
      <c r="G62" s="12">
        <v>84900</v>
      </c>
      <c r="H62" s="28">
        <v>98.724999999999994</v>
      </c>
    </row>
    <row r="63" spans="1:8" ht="27" customHeight="1">
      <c r="A63" s="11" t="s">
        <v>79</v>
      </c>
      <c r="B63" s="11" t="s">
        <v>80</v>
      </c>
      <c r="C63" s="12">
        <v>18400</v>
      </c>
      <c r="D63" s="12">
        <v>13600</v>
      </c>
      <c r="E63" s="12">
        <v>11800</v>
      </c>
      <c r="F63" s="12">
        <v>66500</v>
      </c>
      <c r="G63" s="12">
        <v>85600</v>
      </c>
      <c r="H63" s="28">
        <v>101.27500000000001</v>
      </c>
    </row>
    <row r="64" spans="1:8" ht="27" customHeight="1">
      <c r="A64" s="11" t="s">
        <v>88</v>
      </c>
      <c r="B64" s="11" t="s">
        <v>89</v>
      </c>
      <c r="C64" s="12">
        <v>18100</v>
      </c>
      <c r="D64" s="12">
        <v>13500</v>
      </c>
      <c r="E64" s="12">
        <v>12400</v>
      </c>
      <c r="F64" s="12">
        <v>66700</v>
      </c>
      <c r="G64" s="12">
        <v>85900</v>
      </c>
      <c r="H64" s="28">
        <v>101.466666666667</v>
      </c>
    </row>
    <row r="65" spans="1:8" ht="27" customHeight="1" thickBot="1">
      <c r="A65" s="38" t="s">
        <v>90</v>
      </c>
      <c r="B65" s="39" t="s">
        <v>111</v>
      </c>
      <c r="C65" s="40">
        <f>ROUND(C81,-2)</f>
        <v>17200</v>
      </c>
      <c r="D65" s="40">
        <f t="shared" ref="D65:G65" si="0">ROUND(D81,-2)</f>
        <v>12700</v>
      </c>
      <c r="E65" s="40">
        <f t="shared" si="0"/>
        <v>12500</v>
      </c>
      <c r="F65" s="40">
        <f t="shared" si="0"/>
        <v>66700</v>
      </c>
      <c r="G65" s="40">
        <f t="shared" si="0"/>
        <v>85500</v>
      </c>
      <c r="H65" s="28">
        <v>100.316666666667</v>
      </c>
    </row>
    <row r="66" spans="1:8" ht="11.25" customHeight="1" thickTop="1">
      <c r="A66" s="41" t="s">
        <v>112</v>
      </c>
      <c r="B66" s="41"/>
      <c r="C66" s="42">
        <f>C65-C64</f>
        <v>-900</v>
      </c>
      <c r="D66" s="42">
        <f t="shared" ref="D66:G66" si="1">D65-D64</f>
        <v>-800</v>
      </c>
      <c r="E66" s="42">
        <f t="shared" si="1"/>
        <v>100</v>
      </c>
      <c r="F66" s="42">
        <f t="shared" si="1"/>
        <v>0</v>
      </c>
      <c r="G66" s="42">
        <f t="shared" si="1"/>
        <v>-400</v>
      </c>
    </row>
    <row r="67" spans="1:8" ht="11.25" customHeight="1">
      <c r="A67" s="26"/>
      <c r="B67" s="26"/>
      <c r="C67" s="27"/>
      <c r="D67" s="27"/>
      <c r="E67" s="27"/>
      <c r="F67" s="27"/>
      <c r="G67" s="27"/>
    </row>
    <row r="68" spans="1:8" ht="11.25" customHeight="1">
      <c r="A68" s="3"/>
      <c r="B68" s="3"/>
      <c r="C68" s="3" t="s">
        <v>0</v>
      </c>
      <c r="D68" s="3" t="s">
        <v>1</v>
      </c>
      <c r="E68" s="3" t="s">
        <v>2</v>
      </c>
      <c r="F68" s="3" t="s">
        <v>8</v>
      </c>
      <c r="G68" s="3" t="s">
        <v>9</v>
      </c>
    </row>
    <row r="69" spans="1:8" ht="11.25" customHeight="1">
      <c r="A69" s="20" t="s">
        <v>113</v>
      </c>
      <c r="B69" s="16"/>
      <c r="C69" s="21">
        <v>18700</v>
      </c>
      <c r="D69" s="21">
        <v>13000</v>
      </c>
      <c r="E69" s="21">
        <v>12700</v>
      </c>
      <c r="F69" s="21">
        <v>67700</v>
      </c>
      <c r="G69" s="21">
        <v>87000</v>
      </c>
    </row>
    <row r="70" spans="1:8" ht="11.25" customHeight="1">
      <c r="A70" s="22" t="s">
        <v>114</v>
      </c>
      <c r="B70" s="17"/>
      <c r="C70" s="23">
        <v>18500</v>
      </c>
      <c r="D70" s="23">
        <v>13100</v>
      </c>
      <c r="E70" s="23">
        <v>12800</v>
      </c>
      <c r="F70" s="23">
        <v>67700</v>
      </c>
      <c r="G70" s="23">
        <v>87000</v>
      </c>
    </row>
    <row r="71" spans="1:8" ht="11.25" customHeight="1">
      <c r="A71" s="22" t="s">
        <v>115</v>
      </c>
      <c r="B71" s="17"/>
      <c r="C71" s="23">
        <v>17800</v>
      </c>
      <c r="D71" s="23">
        <v>12800</v>
      </c>
      <c r="E71" s="23">
        <v>12700</v>
      </c>
      <c r="F71" s="23">
        <v>67500</v>
      </c>
      <c r="G71" s="23">
        <v>86800</v>
      </c>
    </row>
    <row r="72" spans="1:8" ht="11.25" customHeight="1">
      <c r="A72" s="22" t="s">
        <v>116</v>
      </c>
      <c r="B72" s="17"/>
      <c r="C72" s="23">
        <v>16800</v>
      </c>
      <c r="D72" s="23">
        <v>12300</v>
      </c>
      <c r="E72" s="23">
        <v>12700</v>
      </c>
      <c r="F72" s="23">
        <v>67400</v>
      </c>
      <c r="G72" s="23">
        <v>86600</v>
      </c>
    </row>
    <row r="73" spans="1:8" ht="11.25" customHeight="1">
      <c r="A73" s="22" t="s">
        <v>117</v>
      </c>
      <c r="B73" s="17"/>
      <c r="C73" s="23">
        <v>16200</v>
      </c>
      <c r="D73" s="23">
        <v>12000</v>
      </c>
      <c r="E73" s="23">
        <v>12600</v>
      </c>
      <c r="F73" s="23">
        <v>67300</v>
      </c>
      <c r="G73" s="23">
        <v>86100</v>
      </c>
    </row>
    <row r="74" spans="1:8" ht="11.25" customHeight="1">
      <c r="A74" s="22" t="s">
        <v>81</v>
      </c>
      <c r="B74" s="17"/>
      <c r="C74" s="23">
        <v>15900</v>
      </c>
      <c r="D74" s="23">
        <v>11600</v>
      </c>
      <c r="E74" s="23">
        <v>12500</v>
      </c>
      <c r="F74" s="23">
        <v>67300</v>
      </c>
      <c r="G74" s="23">
        <v>85900</v>
      </c>
    </row>
    <row r="75" spans="1:8" ht="11.25" customHeight="1">
      <c r="A75" s="22" t="s">
        <v>82</v>
      </c>
      <c r="B75" s="17"/>
      <c r="C75" s="23">
        <v>15400</v>
      </c>
      <c r="D75" s="23">
        <v>11900</v>
      </c>
      <c r="E75" s="23">
        <v>12400</v>
      </c>
      <c r="F75" s="23">
        <v>66700</v>
      </c>
      <c r="G75" s="23">
        <v>84400</v>
      </c>
    </row>
    <row r="76" spans="1:8" ht="11.25" customHeight="1">
      <c r="A76" s="22" t="s">
        <v>83</v>
      </c>
      <c r="B76" s="17"/>
      <c r="C76" s="23">
        <v>16000</v>
      </c>
      <c r="D76" s="23">
        <v>12800</v>
      </c>
      <c r="E76" s="23">
        <v>12400</v>
      </c>
      <c r="F76" s="23">
        <v>66700</v>
      </c>
      <c r="G76" s="23">
        <v>84400</v>
      </c>
    </row>
    <row r="77" spans="1:8" ht="11.25" customHeight="1">
      <c r="A77" s="22" t="s">
        <v>84</v>
      </c>
      <c r="B77" s="17"/>
      <c r="C77" s="24">
        <v>17000</v>
      </c>
      <c r="D77" s="24">
        <v>12800</v>
      </c>
      <c r="E77" s="24">
        <v>12500</v>
      </c>
      <c r="F77" s="24">
        <v>65100</v>
      </c>
      <c r="G77" s="24">
        <v>84000</v>
      </c>
    </row>
    <row r="78" spans="1:8" ht="11.25" customHeight="1">
      <c r="A78" s="22" t="s">
        <v>85</v>
      </c>
      <c r="B78" s="25"/>
      <c r="C78" s="23">
        <v>17500</v>
      </c>
      <c r="D78" s="23">
        <v>13100</v>
      </c>
      <c r="E78" s="24">
        <v>12400</v>
      </c>
      <c r="F78" s="23">
        <v>65500</v>
      </c>
      <c r="G78" s="23">
        <v>84300</v>
      </c>
    </row>
    <row r="79" spans="1:8" ht="11.25" customHeight="1">
      <c r="A79" s="22" t="s">
        <v>86</v>
      </c>
      <c r="B79" s="17"/>
      <c r="C79" s="23">
        <v>18200</v>
      </c>
      <c r="D79" s="23">
        <v>13400</v>
      </c>
      <c r="E79" s="23">
        <v>12400</v>
      </c>
      <c r="F79" s="23">
        <v>65600</v>
      </c>
      <c r="G79" s="23">
        <v>84400</v>
      </c>
    </row>
    <row r="80" spans="1:8">
      <c r="A80" s="14" t="s">
        <v>118</v>
      </c>
      <c r="B80" s="18"/>
      <c r="C80" s="36">
        <v>18300</v>
      </c>
      <c r="D80" s="36">
        <v>13400</v>
      </c>
      <c r="E80" s="36">
        <v>12400</v>
      </c>
      <c r="F80" s="36">
        <v>65600</v>
      </c>
      <c r="G80" s="36">
        <v>84500</v>
      </c>
    </row>
    <row r="81" spans="1:9">
      <c r="A81" s="15" t="s">
        <v>87</v>
      </c>
      <c r="B81" s="19"/>
      <c r="C81" s="13">
        <f>AVERAGE(C69:C80)</f>
        <v>17191.666666666668</v>
      </c>
      <c r="D81" s="13">
        <f>AVERAGE(D69:D80)</f>
        <v>12683.333333333334</v>
      </c>
      <c r="E81" s="13">
        <f>AVERAGE(E69:E80)</f>
        <v>12541.666666666666</v>
      </c>
      <c r="F81" s="13">
        <f>AVERAGE(F69:F80)</f>
        <v>66675</v>
      </c>
      <c r="G81" s="13">
        <f>AVERAGE(G69:G80)</f>
        <v>85450</v>
      </c>
    </row>
    <row r="83" spans="1:9" ht="15.5">
      <c r="A83" t="s">
        <v>76</v>
      </c>
    </row>
    <row r="84" spans="1:9" ht="15.5">
      <c r="A84" t="s">
        <v>93</v>
      </c>
    </row>
    <row r="85" spans="1:9">
      <c r="A85" t="s">
        <v>78</v>
      </c>
    </row>
    <row r="86" spans="1:9" s="29" customFormat="1">
      <c r="A86" s="29" t="s">
        <v>120</v>
      </c>
    </row>
    <row r="87" spans="1:9">
      <c r="A87" t="s">
        <v>119</v>
      </c>
    </row>
    <row r="93" spans="1:9">
      <c r="H93" s="1"/>
      <c r="I93" s="1"/>
    </row>
  </sheetData>
  <phoneticPr fontId="11"/>
  <pageMargins left="0.9055118110236221" right="0.9055118110236221" top="0.78740157480314965" bottom="0.78740157480314965" header="0.31496062992125984" footer="0.31496062992125984"/>
  <pageSetup paperSize="8" scale="48" orientation="landscape" r:id="rId1"/>
  <headerFooter differentFirst="1">
    <firstHeader>&amp;L機密性○情報&amp;R○○限り</first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資料Ⅲ-12</vt:lpstr>
      <vt:lpstr>'資料Ⅲ-12'!Print_Area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年次報告班</cp:lastModifiedBy>
  <cp:lastPrinted>2020-10-12T12:05:20Z</cp:lastPrinted>
  <dcterms:created xsi:type="dcterms:W3CDTF">2012-08-02T02:08:53Z</dcterms:created>
  <dcterms:modified xsi:type="dcterms:W3CDTF">2021-06-21T11:13:40Z</dcterms:modified>
</cp:coreProperties>
</file>