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69005351a\f\年次報告班\31年度\R1HTML化\03_参考付表\"/>
    </mc:Choice>
  </mc:AlternateContent>
  <xr:revisionPtr revIDLastSave="0" documentId="8_{B596EDD5-7EE6-4581-B4CD-1993F217BFAF}" xr6:coauthVersionLast="45" xr6:coauthVersionMax="45" xr10:uidLastSave="{00000000-0000-0000-0000-000000000000}"/>
  <bookViews>
    <workbookView xWindow="-120" yWindow="-120" windowWidth="20730" windowHeight="11160" xr2:uid="{842BE9AB-90E9-4ED8-9D4E-117C70A09A42}"/>
  </bookViews>
  <sheets>
    <sheet name="32" sheetId="1" r:id="rId1"/>
  </sheets>
  <externalReferences>
    <externalReference r:id="rId2"/>
  </externalReferences>
  <definedNames>
    <definedName name="menseki">#REF!</definedName>
    <definedName name="_xlnm.Print_Area" localSheetId="0">'32'!$A$1:$AH$40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2" i="1" l="1"/>
  <c r="Y32" i="1"/>
  <c r="V32" i="1"/>
  <c r="S32" i="1"/>
  <c r="P32" i="1"/>
  <c r="J32" i="1"/>
  <c r="G32" i="1"/>
  <c r="D32" i="1"/>
  <c r="AH31" i="1"/>
  <c r="AH30" i="1"/>
  <c r="D30" i="1"/>
  <c r="AH29" i="1"/>
  <c r="AH28" i="1"/>
  <c r="Y28" i="1"/>
  <c r="V28" i="1"/>
  <c r="S28" i="1"/>
  <c r="P28" i="1"/>
  <c r="J28" i="1"/>
  <c r="G28" i="1"/>
  <c r="AH27" i="1"/>
  <c r="AH26" i="1"/>
  <c r="AH25" i="1"/>
  <c r="D25" i="1"/>
  <c r="D28" i="1" s="1"/>
  <c r="AH24" i="1"/>
  <c r="Y24" i="1"/>
  <c r="V24" i="1"/>
  <c r="S24" i="1"/>
  <c r="P24" i="1"/>
  <c r="J24" i="1"/>
  <c r="G24" i="1"/>
  <c r="AH23" i="1"/>
  <c r="AH22" i="1"/>
  <c r="AH21" i="1"/>
  <c r="D21" i="1"/>
  <c r="D24" i="1" s="1"/>
  <c r="AH19" i="1"/>
  <c r="Y19" i="1"/>
  <c r="V19" i="1"/>
  <c r="S19" i="1"/>
  <c r="P19" i="1"/>
  <c r="J19" i="1"/>
  <c r="G19" i="1"/>
  <c r="AH18" i="1"/>
  <c r="AH17" i="1"/>
  <c r="AH16" i="1"/>
  <c r="D16" i="1"/>
  <c r="D19" i="1" s="1"/>
  <c r="AH15" i="1"/>
  <c r="J15" i="1"/>
  <c r="G15" i="1"/>
  <c r="D15" i="1"/>
  <c r="AH14" i="1"/>
  <c r="D14" i="1"/>
  <c r="AH13" i="1"/>
  <c r="AH12" i="1"/>
  <c r="AH11" i="1"/>
  <c r="AH10" i="1"/>
  <c r="AH9" i="1"/>
  <c r="AH8" i="1"/>
  <c r="AH7" i="1"/>
  <c r="AH6" i="1"/>
  <c r="AH5" i="1"/>
</calcChain>
</file>

<file path=xl/sharedStrings.xml><?xml version="1.0" encoding="utf-8"?>
<sst xmlns="http://schemas.openxmlformats.org/spreadsheetml/2006/main" count="78" uniqueCount="43">
  <si>
    <t>32　木材自給率の動向</t>
    <rPh sb="3" eb="5">
      <t>モクザイ</t>
    </rPh>
    <rPh sb="5" eb="8">
      <t>ジキュウリツ</t>
    </rPh>
    <rPh sb="9" eb="11">
      <t>ドウコウ</t>
    </rPh>
    <phoneticPr fontId="3"/>
  </si>
  <si>
    <t>（単位：千㎥）</t>
    <rPh sb="1" eb="3">
      <t>タンイ</t>
    </rPh>
    <rPh sb="4" eb="5">
      <t>セン</t>
    </rPh>
    <phoneticPr fontId="3"/>
  </si>
  <si>
    <t>H12年
(2000)</t>
    <rPh sb="3" eb="4">
      <t>ネン</t>
    </rPh>
    <phoneticPr fontId="3"/>
  </si>
  <si>
    <t>17
(05)</t>
    <phoneticPr fontId="3"/>
  </si>
  <si>
    <t>22
(10)</t>
    <phoneticPr fontId="3"/>
  </si>
  <si>
    <t>24
(12)</t>
    <phoneticPr fontId="3"/>
  </si>
  <si>
    <t>25
(13)</t>
    <phoneticPr fontId="3"/>
  </si>
  <si>
    <t>26
(14)</t>
    <phoneticPr fontId="3"/>
  </si>
  <si>
    <t>27
(15)</t>
    <phoneticPr fontId="3"/>
  </si>
  <si>
    <t>28
(16)</t>
    <phoneticPr fontId="3"/>
  </si>
  <si>
    <t>29
(17)</t>
    <phoneticPr fontId="3"/>
  </si>
  <si>
    <t>30
(18)</t>
    <phoneticPr fontId="3"/>
  </si>
  <si>
    <t>対前年
増減率（％）</t>
    <phoneticPr fontId="3"/>
  </si>
  <si>
    <t>総需要（供給）量</t>
    <rPh sb="0" eb="1">
      <t>ソウ</t>
    </rPh>
    <rPh sb="1" eb="3">
      <t>ジュヨウ</t>
    </rPh>
    <rPh sb="4" eb="8">
      <t>キョウキュウリョウ</t>
    </rPh>
    <phoneticPr fontId="3"/>
  </si>
  <si>
    <t>用材</t>
    <rPh sb="0" eb="2">
      <t>ヨウザイ</t>
    </rPh>
    <phoneticPr fontId="3"/>
  </si>
  <si>
    <t>燃料材（薪炭材）</t>
    <rPh sb="0" eb="2">
      <t>ネンリョウ</t>
    </rPh>
    <rPh sb="2" eb="3">
      <t>ザイ</t>
    </rPh>
    <rPh sb="4" eb="7">
      <t>シンタンザイ</t>
    </rPh>
    <phoneticPr fontId="3"/>
  </si>
  <si>
    <t>しいたけ原木</t>
    <rPh sb="4" eb="5">
      <t>ハラ</t>
    </rPh>
    <rPh sb="5" eb="6">
      <t>キ</t>
    </rPh>
    <phoneticPr fontId="3"/>
  </si>
  <si>
    <t>国内生産</t>
    <rPh sb="0" eb="2">
      <t>コクナイ</t>
    </rPh>
    <rPh sb="2" eb="4">
      <t>セイサン</t>
    </rPh>
    <phoneticPr fontId="3"/>
  </si>
  <si>
    <t>輸入</t>
    <rPh sb="0" eb="2">
      <t>ユニュウ</t>
    </rPh>
    <phoneticPr fontId="3"/>
  </si>
  <si>
    <t>自給率（％）</t>
    <rPh sb="0" eb="3">
      <t>ジキュウリツ</t>
    </rPh>
    <phoneticPr fontId="3"/>
  </si>
  <si>
    <t>計</t>
    <rPh sb="0" eb="1">
      <t>ケイ</t>
    </rPh>
    <phoneticPr fontId="3"/>
  </si>
  <si>
    <t>総 需 要 量</t>
    <rPh sb="0" eb="1">
      <t>ソウ</t>
    </rPh>
    <rPh sb="2" eb="3">
      <t>ジュ</t>
    </rPh>
    <rPh sb="4" eb="5">
      <t>ヨウ</t>
    </rPh>
    <rPh sb="6" eb="7">
      <t>リョウ</t>
    </rPh>
    <phoneticPr fontId="3"/>
  </si>
  <si>
    <t>国 内 生 産</t>
    <rPh sb="0" eb="1">
      <t>クニ</t>
    </rPh>
    <rPh sb="2" eb="3">
      <t>ナイ</t>
    </rPh>
    <rPh sb="4" eb="5">
      <t>セイ</t>
    </rPh>
    <rPh sb="6" eb="7">
      <t>サン</t>
    </rPh>
    <phoneticPr fontId="3"/>
  </si>
  <si>
    <t>輸　　　入</t>
    <rPh sb="0" eb="1">
      <t>ユ</t>
    </rPh>
    <rPh sb="4" eb="5">
      <t>ニュウ</t>
    </rPh>
    <phoneticPr fontId="3"/>
  </si>
  <si>
    <t>用</t>
    <rPh sb="0" eb="1">
      <t>ヨウ</t>
    </rPh>
    <phoneticPr fontId="3"/>
  </si>
  <si>
    <t>製材用</t>
    <rPh sb="0" eb="2">
      <t>セイザイ</t>
    </rPh>
    <rPh sb="2" eb="3">
      <t>ヨウ</t>
    </rPh>
    <phoneticPr fontId="3"/>
  </si>
  <si>
    <t>材</t>
    <rPh sb="0" eb="1">
      <t>ザイ</t>
    </rPh>
    <phoneticPr fontId="3"/>
  </si>
  <si>
    <t>パルプ・  チップ用</t>
    <rPh sb="9" eb="10">
      <t>ヨウ</t>
    </rPh>
    <phoneticPr fontId="3"/>
  </si>
  <si>
    <t>(</t>
  </si>
  <si>
    <t>)</t>
    <phoneticPr fontId="3"/>
  </si>
  <si>
    <t>部</t>
    <rPh sb="0" eb="1">
      <t>ブ</t>
    </rPh>
    <phoneticPr fontId="3"/>
  </si>
  <si>
    <t>門</t>
    <rPh sb="0" eb="1">
      <t>モン</t>
    </rPh>
    <phoneticPr fontId="3"/>
  </si>
  <si>
    <t>合板用</t>
    <rPh sb="0" eb="2">
      <t>ゴウハン</t>
    </rPh>
    <rPh sb="2" eb="3">
      <t>ヨウ</t>
    </rPh>
    <phoneticPr fontId="3"/>
  </si>
  <si>
    <t>別</t>
    <rPh sb="0" eb="1">
      <t>ベツ</t>
    </rPh>
    <phoneticPr fontId="3"/>
  </si>
  <si>
    <t>その他用</t>
    <rPh sb="2" eb="3">
      <t>タ</t>
    </rPh>
    <rPh sb="3" eb="4">
      <t>ヨウ</t>
    </rPh>
    <phoneticPr fontId="3"/>
  </si>
  <si>
    <t>注１：自給率＝国内生産量÷総需要量×100</t>
    <rPh sb="0" eb="1">
      <t>チュウ</t>
    </rPh>
    <rPh sb="3" eb="6">
      <t>ジキュウリツ</t>
    </rPh>
    <rPh sb="7" eb="9">
      <t>コクナイ</t>
    </rPh>
    <rPh sb="9" eb="11">
      <t>セイサン</t>
    </rPh>
    <rPh sb="11" eb="12">
      <t>リョウ</t>
    </rPh>
    <rPh sb="13" eb="14">
      <t>ソウ</t>
    </rPh>
    <rPh sb="14" eb="16">
      <t>ジュヨウ</t>
    </rPh>
    <rPh sb="16" eb="17">
      <t>リョウ</t>
    </rPh>
    <rPh sb="17" eb="18">
      <t>ヨウリョウ</t>
    </rPh>
    <phoneticPr fontId="3"/>
  </si>
  <si>
    <t>　２：その他用には、輸出の丸太、改良木材、再生木材、加工材、枕木、のこくずを含む。</t>
    <phoneticPr fontId="3"/>
  </si>
  <si>
    <t>　３：（　）は、製材工場等の残材及び解体材・廃材による木材チップで、外書。</t>
    <rPh sb="8" eb="10">
      <t>セイザイ</t>
    </rPh>
    <rPh sb="10" eb="12">
      <t>コウジョウ</t>
    </rPh>
    <rPh sb="12" eb="13">
      <t>トウ</t>
    </rPh>
    <rPh sb="14" eb="15">
      <t>ザン</t>
    </rPh>
    <rPh sb="15" eb="16">
      <t>ザイ</t>
    </rPh>
    <rPh sb="16" eb="17">
      <t>オヨ</t>
    </rPh>
    <rPh sb="18" eb="21">
      <t>カイタイザイ</t>
    </rPh>
    <rPh sb="22" eb="24">
      <t>ハイザイ</t>
    </rPh>
    <rPh sb="27" eb="29">
      <t>モクザイ</t>
    </rPh>
    <rPh sb="34" eb="35">
      <t>ソト</t>
    </rPh>
    <rPh sb="35" eb="36">
      <t>カ</t>
    </rPh>
    <phoneticPr fontId="3"/>
  </si>
  <si>
    <t>　４：計の不一致は四捨五入による。</t>
    <rPh sb="3" eb="4">
      <t>ケイ</t>
    </rPh>
    <rPh sb="5" eb="8">
      <t>フイッチ</t>
    </rPh>
    <rPh sb="9" eb="13">
      <t>シシャゴニュウ</t>
    </rPh>
    <phoneticPr fontId="3"/>
  </si>
  <si>
    <t>　５：平成26(2014)年から木質バイオマス発電施設等においてエネルギー利用された燃料用チップを「薪炭材」に新たに計上することとし、これを踏まえ、項目名を「薪炭材」から「燃料材」に変更した。</t>
    <phoneticPr fontId="3"/>
  </si>
  <si>
    <t>　　　このため、平成25（2013）年以前については「薪炭材」の数量を、平成26（2014）年からは「燃料材」の数量を記載している。</t>
    <phoneticPr fontId="3"/>
  </si>
  <si>
    <t>　６：対前年増減率のうち、自給率における数値は、前年との差である。</t>
    <rPh sb="3" eb="4">
      <t>タイ</t>
    </rPh>
    <rPh sb="4" eb="6">
      <t>ゼンネン</t>
    </rPh>
    <rPh sb="6" eb="9">
      <t>ゾウゲンリツ</t>
    </rPh>
    <rPh sb="20" eb="22">
      <t>スウチ</t>
    </rPh>
    <rPh sb="24" eb="26">
      <t>ゼンネン</t>
    </rPh>
    <rPh sb="28" eb="29">
      <t>サ</t>
    </rPh>
    <phoneticPr fontId="3"/>
  </si>
  <si>
    <t>資料：林野庁「木材需給表」</t>
    <rPh sb="0" eb="2">
      <t>シリョウ</t>
    </rPh>
    <rPh sb="3" eb="6">
      <t>リンヤチョウ</t>
    </rPh>
    <rPh sb="7" eb="9">
      <t>モクザイ</t>
    </rPh>
    <rPh sb="9" eb="12">
      <t>ジュキュウヒョウ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</si>
</sst>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&quot;▲ &quot;#,##0.0"/>
    <numFmt numFmtId="177" formatCode="#,##0.0;[Red]&quot;¥&quot;\!\-#,##0.0"/>
    <numFmt numFmtId="178" formatCode="0.0;&quot;▲ &quot;0.0"/>
    <numFmt numFmtId="179" formatCode="#,##0_);\(#,##0\)"/>
    <numFmt numFmtId="180" formatCode="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Gulim"/>
      <family val="2"/>
      <charset val="129"/>
    </font>
    <font>
      <sz val="8"/>
      <color theme="1"/>
      <name val="Gulim"/>
      <family val="2"/>
      <charset val="129"/>
    </font>
    <font>
      <sz val="8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1" xfId="0" applyFont="1" applyFill="1" applyBorder="1"/>
    <xf numFmtId="0" fontId="6" fillId="2" borderId="7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distributed" vertical="center" indent="1"/>
    </xf>
    <xf numFmtId="0" fontId="6" fillId="2" borderId="3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distributed" vertical="center" indent="1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176" fontId="7" fillId="0" borderId="9" xfId="1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distributed" vertical="center" indent="1"/>
    </xf>
    <xf numFmtId="0" fontId="6" fillId="2" borderId="0" xfId="0" applyFont="1" applyFill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38" fontId="7" fillId="0" borderId="10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11" xfId="1" applyFont="1" applyBorder="1" applyAlignment="1">
      <alignment vertical="center"/>
    </xf>
    <xf numFmtId="176" fontId="7" fillId="0" borderId="9" xfId="1" applyNumberFormat="1" applyFont="1" applyBorder="1" applyAlignment="1">
      <alignment horizontal="right" vertical="center"/>
    </xf>
    <xf numFmtId="0" fontId="6" fillId="2" borderId="10" xfId="0" applyFont="1" applyFill="1" applyBorder="1" applyAlignment="1">
      <alignment horizontal="distributed" vertical="center" indent="1"/>
    </xf>
    <xf numFmtId="0" fontId="6" fillId="2" borderId="11" xfId="0" applyFont="1" applyFill="1" applyBorder="1" applyAlignment="1">
      <alignment horizontal="distributed" vertical="center" indent="1"/>
    </xf>
    <xf numFmtId="0" fontId="6" fillId="2" borderId="6" xfId="0" applyFont="1" applyFill="1" applyBorder="1" applyAlignment="1">
      <alignment horizontal="distributed" vertical="center" indent="1"/>
    </xf>
    <xf numFmtId="0" fontId="6" fillId="2" borderId="1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 indent="1"/>
    </xf>
    <xf numFmtId="177" fontId="7" fillId="0" borderId="6" xfId="1" applyNumberFormat="1" applyFont="1" applyBorder="1" applyAlignment="1">
      <alignment vertical="center"/>
    </xf>
    <xf numFmtId="177" fontId="7" fillId="0" borderId="1" xfId="1" applyNumberFormat="1" applyFont="1" applyBorder="1" applyAlignment="1">
      <alignment vertical="center"/>
    </xf>
    <xf numFmtId="177" fontId="7" fillId="0" borderId="7" xfId="1" applyNumberFormat="1" applyFont="1" applyBorder="1" applyAlignment="1">
      <alignment vertical="center"/>
    </xf>
    <xf numFmtId="178" fontId="7" fillId="0" borderId="9" xfId="1" applyNumberFormat="1" applyFont="1" applyBorder="1" applyAlignment="1">
      <alignment vertical="center"/>
    </xf>
    <xf numFmtId="0" fontId="6" fillId="2" borderId="4" xfId="0" applyFont="1" applyFill="1" applyBorder="1" applyAlignment="1">
      <alignment vertical="center" textRotation="255" wrapText="1"/>
    </xf>
    <xf numFmtId="0" fontId="6" fillId="2" borderId="12" xfId="0" applyFont="1" applyFill="1" applyBorder="1" applyAlignment="1">
      <alignment horizontal="center" vertical="center"/>
    </xf>
    <xf numFmtId="176" fontId="7" fillId="0" borderId="12" xfId="1" applyNumberFormat="1" applyFont="1" applyBorder="1" applyAlignment="1">
      <alignment vertical="center"/>
    </xf>
    <xf numFmtId="0" fontId="6" fillId="2" borderId="10" xfId="0" applyFont="1" applyFill="1" applyBorder="1"/>
    <xf numFmtId="0" fontId="6" fillId="2" borderId="11" xfId="0" applyFont="1" applyFill="1" applyBorder="1" applyAlignment="1">
      <alignment vertical="center" textRotation="255" wrapText="1"/>
    </xf>
    <xf numFmtId="0" fontId="6" fillId="2" borderId="9" xfId="0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11" xfId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11" xfId="1" applyFont="1" applyFill="1" applyBorder="1" applyAlignment="1">
      <alignment vertical="center"/>
    </xf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center" textRotation="255" wrapText="1"/>
    </xf>
    <xf numFmtId="0" fontId="6" fillId="3" borderId="13" xfId="0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/>
    </xf>
    <xf numFmtId="0" fontId="6" fillId="2" borderId="12" xfId="0" applyFont="1" applyFill="1" applyBorder="1" applyAlignment="1">
      <alignment vertical="center" textRotation="255" wrapText="1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76" fontId="8" fillId="0" borderId="12" xfId="1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 textRotation="255" wrapText="1"/>
    </xf>
    <xf numFmtId="0" fontId="6" fillId="2" borderId="13" xfId="0" applyFont="1" applyFill="1" applyBorder="1" applyAlignment="1">
      <alignment vertical="center" textRotation="255" wrapText="1"/>
    </xf>
    <xf numFmtId="0" fontId="6" fillId="0" borderId="2" xfId="0" applyFont="1" applyBorder="1" applyAlignment="1">
      <alignment horizontal="center" vertical="center"/>
    </xf>
    <xf numFmtId="179" fontId="7" fillId="0" borderId="3" xfId="1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79" fontId="8" fillId="0" borderId="3" xfId="1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 textRotation="255" wrapText="1"/>
    </xf>
    <xf numFmtId="3" fontId="7" fillId="0" borderId="10" xfId="1" applyNumberFormat="1" applyFont="1" applyBorder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0" fontId="6" fillId="0" borderId="13" xfId="0" applyFont="1" applyBorder="1" applyAlignment="1">
      <alignment vertical="center" textRotation="255" wrapText="1"/>
    </xf>
    <xf numFmtId="180" fontId="7" fillId="0" borderId="6" xfId="1" applyNumberFormat="1" applyFont="1" applyBorder="1" applyAlignment="1">
      <alignment vertical="center"/>
    </xf>
    <xf numFmtId="180" fontId="7" fillId="0" borderId="1" xfId="1" applyNumberFormat="1" applyFont="1" applyBorder="1" applyAlignment="1">
      <alignment vertical="center"/>
    </xf>
    <xf numFmtId="180" fontId="7" fillId="0" borderId="7" xfId="1" applyNumberFormat="1" applyFont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" xfId="1" applyNumberFormat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vertical="center"/>
    </xf>
    <xf numFmtId="0" fontId="6" fillId="2" borderId="9" xfId="0" applyFont="1" applyFill="1" applyBorder="1"/>
    <xf numFmtId="0" fontId="6" fillId="2" borderId="13" xfId="0" applyFont="1" applyFill="1" applyBorder="1"/>
    <xf numFmtId="178" fontId="8" fillId="0" borderId="13" xfId="1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20" fontId="10" fillId="0" borderId="0" xfId="0" applyNumberFormat="1" applyFont="1"/>
  </cellXfs>
  <cellStyles count="2">
    <cellStyle name="桁区切り 2" xfId="1" xr:uid="{C04AC0A0-5366-478F-8E60-E4EB78CF01B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6368;&#32066;&#30906;&#23450;&#29256;&#12305;R1&#21442;&#32771;&#2018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"/>
      <sheetName val="2"/>
      <sheetName val="3"/>
      <sheetName val="4"/>
      <sheetName val="5"/>
      <sheetName val="6"/>
      <sheetName val="7"/>
      <sheetName val="8"/>
      <sheetName val="9 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F2BDB-3571-40CE-A712-E5192F038C91}">
  <sheetPr>
    <pageSetUpPr fitToPage="1"/>
  </sheetPr>
  <dimension ref="A1:AH41"/>
  <sheetViews>
    <sheetView showGridLines="0" tabSelected="1" view="pageBreakPreview" zoomScale="130" zoomScaleNormal="100" zoomScaleSheetLayoutView="130" workbookViewId="0">
      <selection activeCell="D14" sqref="D14:F14"/>
    </sheetView>
  </sheetViews>
  <sheetFormatPr defaultRowHeight="13.5" x14ac:dyDescent="0.15"/>
  <cols>
    <col min="1" max="1" width="2.625" style="2" customWidth="1"/>
    <col min="2" max="2" width="4.5" style="2" customWidth="1"/>
    <col min="3" max="3" width="10.625" style="2" customWidth="1"/>
    <col min="4" max="4" width="1.125" style="2" customWidth="1"/>
    <col min="5" max="5" width="7.625" style="2" customWidth="1"/>
    <col min="6" max="7" width="1.125" style="2" customWidth="1"/>
    <col min="8" max="8" width="7.625" style="2" customWidth="1"/>
    <col min="9" max="10" width="1.125" style="2" customWidth="1"/>
    <col min="11" max="11" width="7.625" style="2" customWidth="1"/>
    <col min="12" max="13" width="1.125" style="2" customWidth="1"/>
    <col min="14" max="14" width="7.375" style="2" customWidth="1"/>
    <col min="15" max="16" width="1.125" style="2" customWidth="1"/>
    <col min="17" max="17" width="7.375" style="2" customWidth="1"/>
    <col min="18" max="19" width="1.125" style="2" customWidth="1"/>
    <col min="20" max="20" width="7.625" style="2" customWidth="1"/>
    <col min="21" max="22" width="1.125" style="2" customWidth="1"/>
    <col min="23" max="23" width="7.625" style="2" customWidth="1"/>
    <col min="24" max="25" width="1.125" style="2" customWidth="1"/>
    <col min="26" max="26" width="7.625" style="2" customWidth="1"/>
    <col min="27" max="28" width="1.125" style="2" customWidth="1"/>
    <col min="29" max="29" width="7.625" style="2" customWidth="1"/>
    <col min="30" max="31" width="1.125" style="2" customWidth="1"/>
    <col min="32" max="32" width="7.625" style="2" customWidth="1"/>
    <col min="33" max="33" width="1.125" style="2" customWidth="1"/>
    <col min="34" max="34" width="7.125" style="2" customWidth="1"/>
    <col min="35" max="256" width="9" style="2"/>
    <col min="257" max="257" width="2.625" style="2" customWidth="1"/>
    <col min="258" max="258" width="4.5" style="2" customWidth="1"/>
    <col min="259" max="259" width="10.625" style="2" customWidth="1"/>
    <col min="260" max="260" width="1.125" style="2" customWidth="1"/>
    <col min="261" max="261" width="7.625" style="2" customWidth="1"/>
    <col min="262" max="263" width="1.125" style="2" customWidth="1"/>
    <col min="264" max="264" width="7.625" style="2" customWidth="1"/>
    <col min="265" max="266" width="1.125" style="2" customWidth="1"/>
    <col min="267" max="267" width="7.625" style="2" customWidth="1"/>
    <col min="268" max="269" width="1.125" style="2" customWidth="1"/>
    <col min="270" max="270" width="7.375" style="2" customWidth="1"/>
    <col min="271" max="272" width="1.125" style="2" customWidth="1"/>
    <col min="273" max="273" width="7.375" style="2" customWidth="1"/>
    <col min="274" max="275" width="1.125" style="2" customWidth="1"/>
    <col min="276" max="276" width="7.625" style="2" customWidth="1"/>
    <col min="277" max="278" width="1.125" style="2" customWidth="1"/>
    <col min="279" max="279" width="7.625" style="2" customWidth="1"/>
    <col min="280" max="281" width="1.125" style="2" customWidth="1"/>
    <col min="282" max="282" width="7.625" style="2" customWidth="1"/>
    <col min="283" max="284" width="1.125" style="2" customWidth="1"/>
    <col min="285" max="285" width="7.625" style="2" customWidth="1"/>
    <col min="286" max="287" width="1.125" style="2" customWidth="1"/>
    <col min="288" max="288" width="7.625" style="2" customWidth="1"/>
    <col min="289" max="289" width="1.125" style="2" customWidth="1"/>
    <col min="290" max="290" width="7.125" style="2" customWidth="1"/>
    <col min="291" max="512" width="9" style="2"/>
    <col min="513" max="513" width="2.625" style="2" customWidth="1"/>
    <col min="514" max="514" width="4.5" style="2" customWidth="1"/>
    <col min="515" max="515" width="10.625" style="2" customWidth="1"/>
    <col min="516" max="516" width="1.125" style="2" customWidth="1"/>
    <col min="517" max="517" width="7.625" style="2" customWidth="1"/>
    <col min="518" max="519" width="1.125" style="2" customWidth="1"/>
    <col min="520" max="520" width="7.625" style="2" customWidth="1"/>
    <col min="521" max="522" width="1.125" style="2" customWidth="1"/>
    <col min="523" max="523" width="7.625" style="2" customWidth="1"/>
    <col min="524" max="525" width="1.125" style="2" customWidth="1"/>
    <col min="526" max="526" width="7.375" style="2" customWidth="1"/>
    <col min="527" max="528" width="1.125" style="2" customWidth="1"/>
    <col min="529" max="529" width="7.375" style="2" customWidth="1"/>
    <col min="530" max="531" width="1.125" style="2" customWidth="1"/>
    <col min="532" max="532" width="7.625" style="2" customWidth="1"/>
    <col min="533" max="534" width="1.125" style="2" customWidth="1"/>
    <col min="535" max="535" width="7.625" style="2" customWidth="1"/>
    <col min="536" max="537" width="1.125" style="2" customWidth="1"/>
    <col min="538" max="538" width="7.625" style="2" customWidth="1"/>
    <col min="539" max="540" width="1.125" style="2" customWidth="1"/>
    <col min="541" max="541" width="7.625" style="2" customWidth="1"/>
    <col min="542" max="543" width="1.125" style="2" customWidth="1"/>
    <col min="544" max="544" width="7.625" style="2" customWidth="1"/>
    <col min="545" max="545" width="1.125" style="2" customWidth="1"/>
    <col min="546" max="546" width="7.125" style="2" customWidth="1"/>
    <col min="547" max="768" width="9" style="2"/>
    <col min="769" max="769" width="2.625" style="2" customWidth="1"/>
    <col min="770" max="770" width="4.5" style="2" customWidth="1"/>
    <col min="771" max="771" width="10.625" style="2" customWidth="1"/>
    <col min="772" max="772" width="1.125" style="2" customWidth="1"/>
    <col min="773" max="773" width="7.625" style="2" customWidth="1"/>
    <col min="774" max="775" width="1.125" style="2" customWidth="1"/>
    <col min="776" max="776" width="7.625" style="2" customWidth="1"/>
    <col min="777" max="778" width="1.125" style="2" customWidth="1"/>
    <col min="779" max="779" width="7.625" style="2" customWidth="1"/>
    <col min="780" max="781" width="1.125" style="2" customWidth="1"/>
    <col min="782" max="782" width="7.375" style="2" customWidth="1"/>
    <col min="783" max="784" width="1.125" style="2" customWidth="1"/>
    <col min="785" max="785" width="7.375" style="2" customWidth="1"/>
    <col min="786" max="787" width="1.125" style="2" customWidth="1"/>
    <col min="788" max="788" width="7.625" style="2" customWidth="1"/>
    <col min="789" max="790" width="1.125" style="2" customWidth="1"/>
    <col min="791" max="791" width="7.625" style="2" customWidth="1"/>
    <col min="792" max="793" width="1.125" style="2" customWidth="1"/>
    <col min="794" max="794" width="7.625" style="2" customWidth="1"/>
    <col min="795" max="796" width="1.125" style="2" customWidth="1"/>
    <col min="797" max="797" width="7.625" style="2" customWidth="1"/>
    <col min="798" max="799" width="1.125" style="2" customWidth="1"/>
    <col min="800" max="800" width="7.625" style="2" customWidth="1"/>
    <col min="801" max="801" width="1.125" style="2" customWidth="1"/>
    <col min="802" max="802" width="7.125" style="2" customWidth="1"/>
    <col min="803" max="1024" width="9" style="2"/>
    <col min="1025" max="1025" width="2.625" style="2" customWidth="1"/>
    <col min="1026" max="1026" width="4.5" style="2" customWidth="1"/>
    <col min="1027" max="1027" width="10.625" style="2" customWidth="1"/>
    <col min="1028" max="1028" width="1.125" style="2" customWidth="1"/>
    <col min="1029" max="1029" width="7.625" style="2" customWidth="1"/>
    <col min="1030" max="1031" width="1.125" style="2" customWidth="1"/>
    <col min="1032" max="1032" width="7.625" style="2" customWidth="1"/>
    <col min="1033" max="1034" width="1.125" style="2" customWidth="1"/>
    <col min="1035" max="1035" width="7.625" style="2" customWidth="1"/>
    <col min="1036" max="1037" width="1.125" style="2" customWidth="1"/>
    <col min="1038" max="1038" width="7.375" style="2" customWidth="1"/>
    <col min="1039" max="1040" width="1.125" style="2" customWidth="1"/>
    <col min="1041" max="1041" width="7.375" style="2" customWidth="1"/>
    <col min="1042" max="1043" width="1.125" style="2" customWidth="1"/>
    <col min="1044" max="1044" width="7.625" style="2" customWidth="1"/>
    <col min="1045" max="1046" width="1.125" style="2" customWidth="1"/>
    <col min="1047" max="1047" width="7.625" style="2" customWidth="1"/>
    <col min="1048" max="1049" width="1.125" style="2" customWidth="1"/>
    <col min="1050" max="1050" width="7.625" style="2" customWidth="1"/>
    <col min="1051" max="1052" width="1.125" style="2" customWidth="1"/>
    <col min="1053" max="1053" width="7.625" style="2" customWidth="1"/>
    <col min="1054" max="1055" width="1.125" style="2" customWidth="1"/>
    <col min="1056" max="1056" width="7.625" style="2" customWidth="1"/>
    <col min="1057" max="1057" width="1.125" style="2" customWidth="1"/>
    <col min="1058" max="1058" width="7.125" style="2" customWidth="1"/>
    <col min="1059" max="1280" width="9" style="2"/>
    <col min="1281" max="1281" width="2.625" style="2" customWidth="1"/>
    <col min="1282" max="1282" width="4.5" style="2" customWidth="1"/>
    <col min="1283" max="1283" width="10.625" style="2" customWidth="1"/>
    <col min="1284" max="1284" width="1.125" style="2" customWidth="1"/>
    <col min="1285" max="1285" width="7.625" style="2" customWidth="1"/>
    <col min="1286" max="1287" width="1.125" style="2" customWidth="1"/>
    <col min="1288" max="1288" width="7.625" style="2" customWidth="1"/>
    <col min="1289" max="1290" width="1.125" style="2" customWidth="1"/>
    <col min="1291" max="1291" width="7.625" style="2" customWidth="1"/>
    <col min="1292" max="1293" width="1.125" style="2" customWidth="1"/>
    <col min="1294" max="1294" width="7.375" style="2" customWidth="1"/>
    <col min="1295" max="1296" width="1.125" style="2" customWidth="1"/>
    <col min="1297" max="1297" width="7.375" style="2" customWidth="1"/>
    <col min="1298" max="1299" width="1.125" style="2" customWidth="1"/>
    <col min="1300" max="1300" width="7.625" style="2" customWidth="1"/>
    <col min="1301" max="1302" width="1.125" style="2" customWidth="1"/>
    <col min="1303" max="1303" width="7.625" style="2" customWidth="1"/>
    <col min="1304" max="1305" width="1.125" style="2" customWidth="1"/>
    <col min="1306" max="1306" width="7.625" style="2" customWidth="1"/>
    <col min="1307" max="1308" width="1.125" style="2" customWidth="1"/>
    <col min="1309" max="1309" width="7.625" style="2" customWidth="1"/>
    <col min="1310" max="1311" width="1.125" style="2" customWidth="1"/>
    <col min="1312" max="1312" width="7.625" style="2" customWidth="1"/>
    <col min="1313" max="1313" width="1.125" style="2" customWidth="1"/>
    <col min="1314" max="1314" width="7.125" style="2" customWidth="1"/>
    <col min="1315" max="1536" width="9" style="2"/>
    <col min="1537" max="1537" width="2.625" style="2" customWidth="1"/>
    <col min="1538" max="1538" width="4.5" style="2" customWidth="1"/>
    <col min="1539" max="1539" width="10.625" style="2" customWidth="1"/>
    <col min="1540" max="1540" width="1.125" style="2" customWidth="1"/>
    <col min="1541" max="1541" width="7.625" style="2" customWidth="1"/>
    <col min="1542" max="1543" width="1.125" style="2" customWidth="1"/>
    <col min="1544" max="1544" width="7.625" style="2" customWidth="1"/>
    <col min="1545" max="1546" width="1.125" style="2" customWidth="1"/>
    <col min="1547" max="1547" width="7.625" style="2" customWidth="1"/>
    <col min="1548" max="1549" width="1.125" style="2" customWidth="1"/>
    <col min="1550" max="1550" width="7.375" style="2" customWidth="1"/>
    <col min="1551" max="1552" width="1.125" style="2" customWidth="1"/>
    <col min="1553" max="1553" width="7.375" style="2" customWidth="1"/>
    <col min="1554" max="1555" width="1.125" style="2" customWidth="1"/>
    <col min="1556" max="1556" width="7.625" style="2" customWidth="1"/>
    <col min="1557" max="1558" width="1.125" style="2" customWidth="1"/>
    <col min="1559" max="1559" width="7.625" style="2" customWidth="1"/>
    <col min="1560" max="1561" width="1.125" style="2" customWidth="1"/>
    <col min="1562" max="1562" width="7.625" style="2" customWidth="1"/>
    <col min="1563" max="1564" width="1.125" style="2" customWidth="1"/>
    <col min="1565" max="1565" width="7.625" style="2" customWidth="1"/>
    <col min="1566" max="1567" width="1.125" style="2" customWidth="1"/>
    <col min="1568" max="1568" width="7.625" style="2" customWidth="1"/>
    <col min="1569" max="1569" width="1.125" style="2" customWidth="1"/>
    <col min="1570" max="1570" width="7.125" style="2" customWidth="1"/>
    <col min="1571" max="1792" width="9" style="2"/>
    <col min="1793" max="1793" width="2.625" style="2" customWidth="1"/>
    <col min="1794" max="1794" width="4.5" style="2" customWidth="1"/>
    <col min="1795" max="1795" width="10.625" style="2" customWidth="1"/>
    <col min="1796" max="1796" width="1.125" style="2" customWidth="1"/>
    <col min="1797" max="1797" width="7.625" style="2" customWidth="1"/>
    <col min="1798" max="1799" width="1.125" style="2" customWidth="1"/>
    <col min="1800" max="1800" width="7.625" style="2" customWidth="1"/>
    <col min="1801" max="1802" width="1.125" style="2" customWidth="1"/>
    <col min="1803" max="1803" width="7.625" style="2" customWidth="1"/>
    <col min="1804" max="1805" width="1.125" style="2" customWidth="1"/>
    <col min="1806" max="1806" width="7.375" style="2" customWidth="1"/>
    <col min="1807" max="1808" width="1.125" style="2" customWidth="1"/>
    <col min="1809" max="1809" width="7.375" style="2" customWidth="1"/>
    <col min="1810" max="1811" width="1.125" style="2" customWidth="1"/>
    <col min="1812" max="1812" width="7.625" style="2" customWidth="1"/>
    <col min="1813" max="1814" width="1.125" style="2" customWidth="1"/>
    <col min="1815" max="1815" width="7.625" style="2" customWidth="1"/>
    <col min="1816" max="1817" width="1.125" style="2" customWidth="1"/>
    <col min="1818" max="1818" width="7.625" style="2" customWidth="1"/>
    <col min="1819" max="1820" width="1.125" style="2" customWidth="1"/>
    <col min="1821" max="1821" width="7.625" style="2" customWidth="1"/>
    <col min="1822" max="1823" width="1.125" style="2" customWidth="1"/>
    <col min="1824" max="1824" width="7.625" style="2" customWidth="1"/>
    <col min="1825" max="1825" width="1.125" style="2" customWidth="1"/>
    <col min="1826" max="1826" width="7.125" style="2" customWidth="1"/>
    <col min="1827" max="2048" width="9" style="2"/>
    <col min="2049" max="2049" width="2.625" style="2" customWidth="1"/>
    <col min="2050" max="2050" width="4.5" style="2" customWidth="1"/>
    <col min="2051" max="2051" width="10.625" style="2" customWidth="1"/>
    <col min="2052" max="2052" width="1.125" style="2" customWidth="1"/>
    <col min="2053" max="2053" width="7.625" style="2" customWidth="1"/>
    <col min="2054" max="2055" width="1.125" style="2" customWidth="1"/>
    <col min="2056" max="2056" width="7.625" style="2" customWidth="1"/>
    <col min="2057" max="2058" width="1.125" style="2" customWidth="1"/>
    <col min="2059" max="2059" width="7.625" style="2" customWidth="1"/>
    <col min="2060" max="2061" width="1.125" style="2" customWidth="1"/>
    <col min="2062" max="2062" width="7.375" style="2" customWidth="1"/>
    <col min="2063" max="2064" width="1.125" style="2" customWidth="1"/>
    <col min="2065" max="2065" width="7.375" style="2" customWidth="1"/>
    <col min="2066" max="2067" width="1.125" style="2" customWidth="1"/>
    <col min="2068" max="2068" width="7.625" style="2" customWidth="1"/>
    <col min="2069" max="2070" width="1.125" style="2" customWidth="1"/>
    <col min="2071" max="2071" width="7.625" style="2" customWidth="1"/>
    <col min="2072" max="2073" width="1.125" style="2" customWidth="1"/>
    <col min="2074" max="2074" width="7.625" style="2" customWidth="1"/>
    <col min="2075" max="2076" width="1.125" style="2" customWidth="1"/>
    <col min="2077" max="2077" width="7.625" style="2" customWidth="1"/>
    <col min="2078" max="2079" width="1.125" style="2" customWidth="1"/>
    <col min="2080" max="2080" width="7.625" style="2" customWidth="1"/>
    <col min="2081" max="2081" width="1.125" style="2" customWidth="1"/>
    <col min="2082" max="2082" width="7.125" style="2" customWidth="1"/>
    <col min="2083" max="2304" width="9" style="2"/>
    <col min="2305" max="2305" width="2.625" style="2" customWidth="1"/>
    <col min="2306" max="2306" width="4.5" style="2" customWidth="1"/>
    <col min="2307" max="2307" width="10.625" style="2" customWidth="1"/>
    <col min="2308" max="2308" width="1.125" style="2" customWidth="1"/>
    <col min="2309" max="2309" width="7.625" style="2" customWidth="1"/>
    <col min="2310" max="2311" width="1.125" style="2" customWidth="1"/>
    <col min="2312" max="2312" width="7.625" style="2" customWidth="1"/>
    <col min="2313" max="2314" width="1.125" style="2" customWidth="1"/>
    <col min="2315" max="2315" width="7.625" style="2" customWidth="1"/>
    <col min="2316" max="2317" width="1.125" style="2" customWidth="1"/>
    <col min="2318" max="2318" width="7.375" style="2" customWidth="1"/>
    <col min="2319" max="2320" width="1.125" style="2" customWidth="1"/>
    <col min="2321" max="2321" width="7.375" style="2" customWidth="1"/>
    <col min="2322" max="2323" width="1.125" style="2" customWidth="1"/>
    <col min="2324" max="2324" width="7.625" style="2" customWidth="1"/>
    <col min="2325" max="2326" width="1.125" style="2" customWidth="1"/>
    <col min="2327" max="2327" width="7.625" style="2" customWidth="1"/>
    <col min="2328" max="2329" width="1.125" style="2" customWidth="1"/>
    <col min="2330" max="2330" width="7.625" style="2" customWidth="1"/>
    <col min="2331" max="2332" width="1.125" style="2" customWidth="1"/>
    <col min="2333" max="2333" width="7.625" style="2" customWidth="1"/>
    <col min="2334" max="2335" width="1.125" style="2" customWidth="1"/>
    <col min="2336" max="2336" width="7.625" style="2" customWidth="1"/>
    <col min="2337" max="2337" width="1.125" style="2" customWidth="1"/>
    <col min="2338" max="2338" width="7.125" style="2" customWidth="1"/>
    <col min="2339" max="2560" width="9" style="2"/>
    <col min="2561" max="2561" width="2.625" style="2" customWidth="1"/>
    <col min="2562" max="2562" width="4.5" style="2" customWidth="1"/>
    <col min="2563" max="2563" width="10.625" style="2" customWidth="1"/>
    <col min="2564" max="2564" width="1.125" style="2" customWidth="1"/>
    <col min="2565" max="2565" width="7.625" style="2" customWidth="1"/>
    <col min="2566" max="2567" width="1.125" style="2" customWidth="1"/>
    <col min="2568" max="2568" width="7.625" style="2" customWidth="1"/>
    <col min="2569" max="2570" width="1.125" style="2" customWidth="1"/>
    <col min="2571" max="2571" width="7.625" style="2" customWidth="1"/>
    <col min="2572" max="2573" width="1.125" style="2" customWidth="1"/>
    <col min="2574" max="2574" width="7.375" style="2" customWidth="1"/>
    <col min="2575" max="2576" width="1.125" style="2" customWidth="1"/>
    <col min="2577" max="2577" width="7.375" style="2" customWidth="1"/>
    <col min="2578" max="2579" width="1.125" style="2" customWidth="1"/>
    <col min="2580" max="2580" width="7.625" style="2" customWidth="1"/>
    <col min="2581" max="2582" width="1.125" style="2" customWidth="1"/>
    <col min="2583" max="2583" width="7.625" style="2" customWidth="1"/>
    <col min="2584" max="2585" width="1.125" style="2" customWidth="1"/>
    <col min="2586" max="2586" width="7.625" style="2" customWidth="1"/>
    <col min="2587" max="2588" width="1.125" style="2" customWidth="1"/>
    <col min="2589" max="2589" width="7.625" style="2" customWidth="1"/>
    <col min="2590" max="2591" width="1.125" style="2" customWidth="1"/>
    <col min="2592" max="2592" width="7.625" style="2" customWidth="1"/>
    <col min="2593" max="2593" width="1.125" style="2" customWidth="1"/>
    <col min="2594" max="2594" width="7.125" style="2" customWidth="1"/>
    <col min="2595" max="2816" width="9" style="2"/>
    <col min="2817" max="2817" width="2.625" style="2" customWidth="1"/>
    <col min="2818" max="2818" width="4.5" style="2" customWidth="1"/>
    <col min="2819" max="2819" width="10.625" style="2" customWidth="1"/>
    <col min="2820" max="2820" width="1.125" style="2" customWidth="1"/>
    <col min="2821" max="2821" width="7.625" style="2" customWidth="1"/>
    <col min="2822" max="2823" width="1.125" style="2" customWidth="1"/>
    <col min="2824" max="2824" width="7.625" style="2" customWidth="1"/>
    <col min="2825" max="2826" width="1.125" style="2" customWidth="1"/>
    <col min="2827" max="2827" width="7.625" style="2" customWidth="1"/>
    <col min="2828" max="2829" width="1.125" style="2" customWidth="1"/>
    <col min="2830" max="2830" width="7.375" style="2" customWidth="1"/>
    <col min="2831" max="2832" width="1.125" style="2" customWidth="1"/>
    <col min="2833" max="2833" width="7.375" style="2" customWidth="1"/>
    <col min="2834" max="2835" width="1.125" style="2" customWidth="1"/>
    <col min="2836" max="2836" width="7.625" style="2" customWidth="1"/>
    <col min="2837" max="2838" width="1.125" style="2" customWidth="1"/>
    <col min="2839" max="2839" width="7.625" style="2" customWidth="1"/>
    <col min="2840" max="2841" width="1.125" style="2" customWidth="1"/>
    <col min="2842" max="2842" width="7.625" style="2" customWidth="1"/>
    <col min="2843" max="2844" width="1.125" style="2" customWidth="1"/>
    <col min="2845" max="2845" width="7.625" style="2" customWidth="1"/>
    <col min="2846" max="2847" width="1.125" style="2" customWidth="1"/>
    <col min="2848" max="2848" width="7.625" style="2" customWidth="1"/>
    <col min="2849" max="2849" width="1.125" style="2" customWidth="1"/>
    <col min="2850" max="2850" width="7.125" style="2" customWidth="1"/>
    <col min="2851" max="3072" width="9" style="2"/>
    <col min="3073" max="3073" width="2.625" style="2" customWidth="1"/>
    <col min="3074" max="3074" width="4.5" style="2" customWidth="1"/>
    <col min="3075" max="3075" width="10.625" style="2" customWidth="1"/>
    <col min="3076" max="3076" width="1.125" style="2" customWidth="1"/>
    <col min="3077" max="3077" width="7.625" style="2" customWidth="1"/>
    <col min="3078" max="3079" width="1.125" style="2" customWidth="1"/>
    <col min="3080" max="3080" width="7.625" style="2" customWidth="1"/>
    <col min="3081" max="3082" width="1.125" style="2" customWidth="1"/>
    <col min="3083" max="3083" width="7.625" style="2" customWidth="1"/>
    <col min="3084" max="3085" width="1.125" style="2" customWidth="1"/>
    <col min="3086" max="3086" width="7.375" style="2" customWidth="1"/>
    <col min="3087" max="3088" width="1.125" style="2" customWidth="1"/>
    <col min="3089" max="3089" width="7.375" style="2" customWidth="1"/>
    <col min="3090" max="3091" width="1.125" style="2" customWidth="1"/>
    <col min="3092" max="3092" width="7.625" style="2" customWidth="1"/>
    <col min="3093" max="3094" width="1.125" style="2" customWidth="1"/>
    <col min="3095" max="3095" width="7.625" style="2" customWidth="1"/>
    <col min="3096" max="3097" width="1.125" style="2" customWidth="1"/>
    <col min="3098" max="3098" width="7.625" style="2" customWidth="1"/>
    <col min="3099" max="3100" width="1.125" style="2" customWidth="1"/>
    <col min="3101" max="3101" width="7.625" style="2" customWidth="1"/>
    <col min="3102" max="3103" width="1.125" style="2" customWidth="1"/>
    <col min="3104" max="3104" width="7.625" style="2" customWidth="1"/>
    <col min="3105" max="3105" width="1.125" style="2" customWidth="1"/>
    <col min="3106" max="3106" width="7.125" style="2" customWidth="1"/>
    <col min="3107" max="3328" width="9" style="2"/>
    <col min="3329" max="3329" width="2.625" style="2" customWidth="1"/>
    <col min="3330" max="3330" width="4.5" style="2" customWidth="1"/>
    <col min="3331" max="3331" width="10.625" style="2" customWidth="1"/>
    <col min="3332" max="3332" width="1.125" style="2" customWidth="1"/>
    <col min="3333" max="3333" width="7.625" style="2" customWidth="1"/>
    <col min="3334" max="3335" width="1.125" style="2" customWidth="1"/>
    <col min="3336" max="3336" width="7.625" style="2" customWidth="1"/>
    <col min="3337" max="3338" width="1.125" style="2" customWidth="1"/>
    <col min="3339" max="3339" width="7.625" style="2" customWidth="1"/>
    <col min="3340" max="3341" width="1.125" style="2" customWidth="1"/>
    <col min="3342" max="3342" width="7.375" style="2" customWidth="1"/>
    <col min="3343" max="3344" width="1.125" style="2" customWidth="1"/>
    <col min="3345" max="3345" width="7.375" style="2" customWidth="1"/>
    <col min="3346" max="3347" width="1.125" style="2" customWidth="1"/>
    <col min="3348" max="3348" width="7.625" style="2" customWidth="1"/>
    <col min="3349" max="3350" width="1.125" style="2" customWidth="1"/>
    <col min="3351" max="3351" width="7.625" style="2" customWidth="1"/>
    <col min="3352" max="3353" width="1.125" style="2" customWidth="1"/>
    <col min="3354" max="3354" width="7.625" style="2" customWidth="1"/>
    <col min="3355" max="3356" width="1.125" style="2" customWidth="1"/>
    <col min="3357" max="3357" width="7.625" style="2" customWidth="1"/>
    <col min="3358" max="3359" width="1.125" style="2" customWidth="1"/>
    <col min="3360" max="3360" width="7.625" style="2" customWidth="1"/>
    <col min="3361" max="3361" width="1.125" style="2" customWidth="1"/>
    <col min="3362" max="3362" width="7.125" style="2" customWidth="1"/>
    <col min="3363" max="3584" width="9" style="2"/>
    <col min="3585" max="3585" width="2.625" style="2" customWidth="1"/>
    <col min="3586" max="3586" width="4.5" style="2" customWidth="1"/>
    <col min="3587" max="3587" width="10.625" style="2" customWidth="1"/>
    <col min="3588" max="3588" width="1.125" style="2" customWidth="1"/>
    <col min="3589" max="3589" width="7.625" style="2" customWidth="1"/>
    <col min="3590" max="3591" width="1.125" style="2" customWidth="1"/>
    <col min="3592" max="3592" width="7.625" style="2" customWidth="1"/>
    <col min="3593" max="3594" width="1.125" style="2" customWidth="1"/>
    <col min="3595" max="3595" width="7.625" style="2" customWidth="1"/>
    <col min="3596" max="3597" width="1.125" style="2" customWidth="1"/>
    <col min="3598" max="3598" width="7.375" style="2" customWidth="1"/>
    <col min="3599" max="3600" width="1.125" style="2" customWidth="1"/>
    <col min="3601" max="3601" width="7.375" style="2" customWidth="1"/>
    <col min="3602" max="3603" width="1.125" style="2" customWidth="1"/>
    <col min="3604" max="3604" width="7.625" style="2" customWidth="1"/>
    <col min="3605" max="3606" width="1.125" style="2" customWidth="1"/>
    <col min="3607" max="3607" width="7.625" style="2" customWidth="1"/>
    <col min="3608" max="3609" width="1.125" style="2" customWidth="1"/>
    <col min="3610" max="3610" width="7.625" style="2" customWidth="1"/>
    <col min="3611" max="3612" width="1.125" style="2" customWidth="1"/>
    <col min="3613" max="3613" width="7.625" style="2" customWidth="1"/>
    <col min="3614" max="3615" width="1.125" style="2" customWidth="1"/>
    <col min="3616" max="3616" width="7.625" style="2" customWidth="1"/>
    <col min="3617" max="3617" width="1.125" style="2" customWidth="1"/>
    <col min="3618" max="3618" width="7.125" style="2" customWidth="1"/>
    <col min="3619" max="3840" width="9" style="2"/>
    <col min="3841" max="3841" width="2.625" style="2" customWidth="1"/>
    <col min="3842" max="3842" width="4.5" style="2" customWidth="1"/>
    <col min="3843" max="3843" width="10.625" style="2" customWidth="1"/>
    <col min="3844" max="3844" width="1.125" style="2" customWidth="1"/>
    <col min="3845" max="3845" width="7.625" style="2" customWidth="1"/>
    <col min="3846" max="3847" width="1.125" style="2" customWidth="1"/>
    <col min="3848" max="3848" width="7.625" style="2" customWidth="1"/>
    <col min="3849" max="3850" width="1.125" style="2" customWidth="1"/>
    <col min="3851" max="3851" width="7.625" style="2" customWidth="1"/>
    <col min="3852" max="3853" width="1.125" style="2" customWidth="1"/>
    <col min="3854" max="3854" width="7.375" style="2" customWidth="1"/>
    <col min="3855" max="3856" width="1.125" style="2" customWidth="1"/>
    <col min="3857" max="3857" width="7.375" style="2" customWidth="1"/>
    <col min="3858" max="3859" width="1.125" style="2" customWidth="1"/>
    <col min="3860" max="3860" width="7.625" style="2" customWidth="1"/>
    <col min="3861" max="3862" width="1.125" style="2" customWidth="1"/>
    <col min="3863" max="3863" width="7.625" style="2" customWidth="1"/>
    <col min="3864" max="3865" width="1.125" style="2" customWidth="1"/>
    <col min="3866" max="3866" width="7.625" style="2" customWidth="1"/>
    <col min="3867" max="3868" width="1.125" style="2" customWidth="1"/>
    <col min="3869" max="3869" width="7.625" style="2" customWidth="1"/>
    <col min="3870" max="3871" width="1.125" style="2" customWidth="1"/>
    <col min="3872" max="3872" width="7.625" style="2" customWidth="1"/>
    <col min="3873" max="3873" width="1.125" style="2" customWidth="1"/>
    <col min="3874" max="3874" width="7.125" style="2" customWidth="1"/>
    <col min="3875" max="4096" width="9" style="2"/>
    <col min="4097" max="4097" width="2.625" style="2" customWidth="1"/>
    <col min="4098" max="4098" width="4.5" style="2" customWidth="1"/>
    <col min="4099" max="4099" width="10.625" style="2" customWidth="1"/>
    <col min="4100" max="4100" width="1.125" style="2" customWidth="1"/>
    <col min="4101" max="4101" width="7.625" style="2" customWidth="1"/>
    <col min="4102" max="4103" width="1.125" style="2" customWidth="1"/>
    <col min="4104" max="4104" width="7.625" style="2" customWidth="1"/>
    <col min="4105" max="4106" width="1.125" style="2" customWidth="1"/>
    <col min="4107" max="4107" width="7.625" style="2" customWidth="1"/>
    <col min="4108" max="4109" width="1.125" style="2" customWidth="1"/>
    <col min="4110" max="4110" width="7.375" style="2" customWidth="1"/>
    <col min="4111" max="4112" width="1.125" style="2" customWidth="1"/>
    <col min="4113" max="4113" width="7.375" style="2" customWidth="1"/>
    <col min="4114" max="4115" width="1.125" style="2" customWidth="1"/>
    <col min="4116" max="4116" width="7.625" style="2" customWidth="1"/>
    <col min="4117" max="4118" width="1.125" style="2" customWidth="1"/>
    <col min="4119" max="4119" width="7.625" style="2" customWidth="1"/>
    <col min="4120" max="4121" width="1.125" style="2" customWidth="1"/>
    <col min="4122" max="4122" width="7.625" style="2" customWidth="1"/>
    <col min="4123" max="4124" width="1.125" style="2" customWidth="1"/>
    <col min="4125" max="4125" width="7.625" style="2" customWidth="1"/>
    <col min="4126" max="4127" width="1.125" style="2" customWidth="1"/>
    <col min="4128" max="4128" width="7.625" style="2" customWidth="1"/>
    <col min="4129" max="4129" width="1.125" style="2" customWidth="1"/>
    <col min="4130" max="4130" width="7.125" style="2" customWidth="1"/>
    <col min="4131" max="4352" width="9" style="2"/>
    <col min="4353" max="4353" width="2.625" style="2" customWidth="1"/>
    <col min="4354" max="4354" width="4.5" style="2" customWidth="1"/>
    <col min="4355" max="4355" width="10.625" style="2" customWidth="1"/>
    <col min="4356" max="4356" width="1.125" style="2" customWidth="1"/>
    <col min="4357" max="4357" width="7.625" style="2" customWidth="1"/>
    <col min="4358" max="4359" width="1.125" style="2" customWidth="1"/>
    <col min="4360" max="4360" width="7.625" style="2" customWidth="1"/>
    <col min="4361" max="4362" width="1.125" style="2" customWidth="1"/>
    <col min="4363" max="4363" width="7.625" style="2" customWidth="1"/>
    <col min="4364" max="4365" width="1.125" style="2" customWidth="1"/>
    <col min="4366" max="4366" width="7.375" style="2" customWidth="1"/>
    <col min="4367" max="4368" width="1.125" style="2" customWidth="1"/>
    <col min="4369" max="4369" width="7.375" style="2" customWidth="1"/>
    <col min="4370" max="4371" width="1.125" style="2" customWidth="1"/>
    <col min="4372" max="4372" width="7.625" style="2" customWidth="1"/>
    <col min="4373" max="4374" width="1.125" style="2" customWidth="1"/>
    <col min="4375" max="4375" width="7.625" style="2" customWidth="1"/>
    <col min="4376" max="4377" width="1.125" style="2" customWidth="1"/>
    <col min="4378" max="4378" width="7.625" style="2" customWidth="1"/>
    <col min="4379" max="4380" width="1.125" style="2" customWidth="1"/>
    <col min="4381" max="4381" width="7.625" style="2" customWidth="1"/>
    <col min="4382" max="4383" width="1.125" style="2" customWidth="1"/>
    <col min="4384" max="4384" width="7.625" style="2" customWidth="1"/>
    <col min="4385" max="4385" width="1.125" style="2" customWidth="1"/>
    <col min="4386" max="4386" width="7.125" style="2" customWidth="1"/>
    <col min="4387" max="4608" width="9" style="2"/>
    <col min="4609" max="4609" width="2.625" style="2" customWidth="1"/>
    <col min="4610" max="4610" width="4.5" style="2" customWidth="1"/>
    <col min="4611" max="4611" width="10.625" style="2" customWidth="1"/>
    <col min="4612" max="4612" width="1.125" style="2" customWidth="1"/>
    <col min="4613" max="4613" width="7.625" style="2" customWidth="1"/>
    <col min="4614" max="4615" width="1.125" style="2" customWidth="1"/>
    <col min="4616" max="4616" width="7.625" style="2" customWidth="1"/>
    <col min="4617" max="4618" width="1.125" style="2" customWidth="1"/>
    <col min="4619" max="4619" width="7.625" style="2" customWidth="1"/>
    <col min="4620" max="4621" width="1.125" style="2" customWidth="1"/>
    <col min="4622" max="4622" width="7.375" style="2" customWidth="1"/>
    <col min="4623" max="4624" width="1.125" style="2" customWidth="1"/>
    <col min="4625" max="4625" width="7.375" style="2" customWidth="1"/>
    <col min="4626" max="4627" width="1.125" style="2" customWidth="1"/>
    <col min="4628" max="4628" width="7.625" style="2" customWidth="1"/>
    <col min="4629" max="4630" width="1.125" style="2" customWidth="1"/>
    <col min="4631" max="4631" width="7.625" style="2" customWidth="1"/>
    <col min="4632" max="4633" width="1.125" style="2" customWidth="1"/>
    <col min="4634" max="4634" width="7.625" style="2" customWidth="1"/>
    <col min="4635" max="4636" width="1.125" style="2" customWidth="1"/>
    <col min="4637" max="4637" width="7.625" style="2" customWidth="1"/>
    <col min="4638" max="4639" width="1.125" style="2" customWidth="1"/>
    <col min="4640" max="4640" width="7.625" style="2" customWidth="1"/>
    <col min="4641" max="4641" width="1.125" style="2" customWidth="1"/>
    <col min="4642" max="4642" width="7.125" style="2" customWidth="1"/>
    <col min="4643" max="4864" width="9" style="2"/>
    <col min="4865" max="4865" width="2.625" style="2" customWidth="1"/>
    <col min="4866" max="4866" width="4.5" style="2" customWidth="1"/>
    <col min="4867" max="4867" width="10.625" style="2" customWidth="1"/>
    <col min="4868" max="4868" width="1.125" style="2" customWidth="1"/>
    <col min="4869" max="4869" width="7.625" style="2" customWidth="1"/>
    <col min="4870" max="4871" width="1.125" style="2" customWidth="1"/>
    <col min="4872" max="4872" width="7.625" style="2" customWidth="1"/>
    <col min="4873" max="4874" width="1.125" style="2" customWidth="1"/>
    <col min="4875" max="4875" width="7.625" style="2" customWidth="1"/>
    <col min="4876" max="4877" width="1.125" style="2" customWidth="1"/>
    <col min="4878" max="4878" width="7.375" style="2" customWidth="1"/>
    <col min="4879" max="4880" width="1.125" style="2" customWidth="1"/>
    <col min="4881" max="4881" width="7.375" style="2" customWidth="1"/>
    <col min="4882" max="4883" width="1.125" style="2" customWidth="1"/>
    <col min="4884" max="4884" width="7.625" style="2" customWidth="1"/>
    <col min="4885" max="4886" width="1.125" style="2" customWidth="1"/>
    <col min="4887" max="4887" width="7.625" style="2" customWidth="1"/>
    <col min="4888" max="4889" width="1.125" style="2" customWidth="1"/>
    <col min="4890" max="4890" width="7.625" style="2" customWidth="1"/>
    <col min="4891" max="4892" width="1.125" style="2" customWidth="1"/>
    <col min="4893" max="4893" width="7.625" style="2" customWidth="1"/>
    <col min="4894" max="4895" width="1.125" style="2" customWidth="1"/>
    <col min="4896" max="4896" width="7.625" style="2" customWidth="1"/>
    <col min="4897" max="4897" width="1.125" style="2" customWidth="1"/>
    <col min="4898" max="4898" width="7.125" style="2" customWidth="1"/>
    <col min="4899" max="5120" width="9" style="2"/>
    <col min="5121" max="5121" width="2.625" style="2" customWidth="1"/>
    <col min="5122" max="5122" width="4.5" style="2" customWidth="1"/>
    <col min="5123" max="5123" width="10.625" style="2" customWidth="1"/>
    <col min="5124" max="5124" width="1.125" style="2" customWidth="1"/>
    <col min="5125" max="5125" width="7.625" style="2" customWidth="1"/>
    <col min="5126" max="5127" width="1.125" style="2" customWidth="1"/>
    <col min="5128" max="5128" width="7.625" style="2" customWidth="1"/>
    <col min="5129" max="5130" width="1.125" style="2" customWidth="1"/>
    <col min="5131" max="5131" width="7.625" style="2" customWidth="1"/>
    <col min="5132" max="5133" width="1.125" style="2" customWidth="1"/>
    <col min="5134" max="5134" width="7.375" style="2" customWidth="1"/>
    <col min="5135" max="5136" width="1.125" style="2" customWidth="1"/>
    <col min="5137" max="5137" width="7.375" style="2" customWidth="1"/>
    <col min="5138" max="5139" width="1.125" style="2" customWidth="1"/>
    <col min="5140" max="5140" width="7.625" style="2" customWidth="1"/>
    <col min="5141" max="5142" width="1.125" style="2" customWidth="1"/>
    <col min="5143" max="5143" width="7.625" style="2" customWidth="1"/>
    <col min="5144" max="5145" width="1.125" style="2" customWidth="1"/>
    <col min="5146" max="5146" width="7.625" style="2" customWidth="1"/>
    <col min="5147" max="5148" width="1.125" style="2" customWidth="1"/>
    <col min="5149" max="5149" width="7.625" style="2" customWidth="1"/>
    <col min="5150" max="5151" width="1.125" style="2" customWidth="1"/>
    <col min="5152" max="5152" width="7.625" style="2" customWidth="1"/>
    <col min="5153" max="5153" width="1.125" style="2" customWidth="1"/>
    <col min="5154" max="5154" width="7.125" style="2" customWidth="1"/>
    <col min="5155" max="5376" width="9" style="2"/>
    <col min="5377" max="5377" width="2.625" style="2" customWidth="1"/>
    <col min="5378" max="5378" width="4.5" style="2" customWidth="1"/>
    <col min="5379" max="5379" width="10.625" style="2" customWidth="1"/>
    <col min="5380" max="5380" width="1.125" style="2" customWidth="1"/>
    <col min="5381" max="5381" width="7.625" style="2" customWidth="1"/>
    <col min="5382" max="5383" width="1.125" style="2" customWidth="1"/>
    <col min="5384" max="5384" width="7.625" style="2" customWidth="1"/>
    <col min="5385" max="5386" width="1.125" style="2" customWidth="1"/>
    <col min="5387" max="5387" width="7.625" style="2" customWidth="1"/>
    <col min="5388" max="5389" width="1.125" style="2" customWidth="1"/>
    <col min="5390" max="5390" width="7.375" style="2" customWidth="1"/>
    <col min="5391" max="5392" width="1.125" style="2" customWidth="1"/>
    <col min="5393" max="5393" width="7.375" style="2" customWidth="1"/>
    <col min="5394" max="5395" width="1.125" style="2" customWidth="1"/>
    <col min="5396" max="5396" width="7.625" style="2" customWidth="1"/>
    <col min="5397" max="5398" width="1.125" style="2" customWidth="1"/>
    <col min="5399" max="5399" width="7.625" style="2" customWidth="1"/>
    <col min="5400" max="5401" width="1.125" style="2" customWidth="1"/>
    <col min="5402" max="5402" width="7.625" style="2" customWidth="1"/>
    <col min="5403" max="5404" width="1.125" style="2" customWidth="1"/>
    <col min="5405" max="5405" width="7.625" style="2" customWidth="1"/>
    <col min="5406" max="5407" width="1.125" style="2" customWidth="1"/>
    <col min="5408" max="5408" width="7.625" style="2" customWidth="1"/>
    <col min="5409" max="5409" width="1.125" style="2" customWidth="1"/>
    <col min="5410" max="5410" width="7.125" style="2" customWidth="1"/>
    <col min="5411" max="5632" width="9" style="2"/>
    <col min="5633" max="5633" width="2.625" style="2" customWidth="1"/>
    <col min="5634" max="5634" width="4.5" style="2" customWidth="1"/>
    <col min="5635" max="5635" width="10.625" style="2" customWidth="1"/>
    <col min="5636" max="5636" width="1.125" style="2" customWidth="1"/>
    <col min="5637" max="5637" width="7.625" style="2" customWidth="1"/>
    <col min="5638" max="5639" width="1.125" style="2" customWidth="1"/>
    <col min="5640" max="5640" width="7.625" style="2" customWidth="1"/>
    <col min="5641" max="5642" width="1.125" style="2" customWidth="1"/>
    <col min="5643" max="5643" width="7.625" style="2" customWidth="1"/>
    <col min="5644" max="5645" width="1.125" style="2" customWidth="1"/>
    <col min="5646" max="5646" width="7.375" style="2" customWidth="1"/>
    <col min="5647" max="5648" width="1.125" style="2" customWidth="1"/>
    <col min="5649" max="5649" width="7.375" style="2" customWidth="1"/>
    <col min="5650" max="5651" width="1.125" style="2" customWidth="1"/>
    <col min="5652" max="5652" width="7.625" style="2" customWidth="1"/>
    <col min="5653" max="5654" width="1.125" style="2" customWidth="1"/>
    <col min="5655" max="5655" width="7.625" style="2" customWidth="1"/>
    <col min="5656" max="5657" width="1.125" style="2" customWidth="1"/>
    <col min="5658" max="5658" width="7.625" style="2" customWidth="1"/>
    <col min="5659" max="5660" width="1.125" style="2" customWidth="1"/>
    <col min="5661" max="5661" width="7.625" style="2" customWidth="1"/>
    <col min="5662" max="5663" width="1.125" style="2" customWidth="1"/>
    <col min="5664" max="5664" width="7.625" style="2" customWidth="1"/>
    <col min="5665" max="5665" width="1.125" style="2" customWidth="1"/>
    <col min="5666" max="5666" width="7.125" style="2" customWidth="1"/>
    <col min="5667" max="5888" width="9" style="2"/>
    <col min="5889" max="5889" width="2.625" style="2" customWidth="1"/>
    <col min="5890" max="5890" width="4.5" style="2" customWidth="1"/>
    <col min="5891" max="5891" width="10.625" style="2" customWidth="1"/>
    <col min="5892" max="5892" width="1.125" style="2" customWidth="1"/>
    <col min="5893" max="5893" width="7.625" style="2" customWidth="1"/>
    <col min="5894" max="5895" width="1.125" style="2" customWidth="1"/>
    <col min="5896" max="5896" width="7.625" style="2" customWidth="1"/>
    <col min="5897" max="5898" width="1.125" style="2" customWidth="1"/>
    <col min="5899" max="5899" width="7.625" style="2" customWidth="1"/>
    <col min="5900" max="5901" width="1.125" style="2" customWidth="1"/>
    <col min="5902" max="5902" width="7.375" style="2" customWidth="1"/>
    <col min="5903" max="5904" width="1.125" style="2" customWidth="1"/>
    <col min="5905" max="5905" width="7.375" style="2" customWidth="1"/>
    <col min="5906" max="5907" width="1.125" style="2" customWidth="1"/>
    <col min="5908" max="5908" width="7.625" style="2" customWidth="1"/>
    <col min="5909" max="5910" width="1.125" style="2" customWidth="1"/>
    <col min="5911" max="5911" width="7.625" style="2" customWidth="1"/>
    <col min="5912" max="5913" width="1.125" style="2" customWidth="1"/>
    <col min="5914" max="5914" width="7.625" style="2" customWidth="1"/>
    <col min="5915" max="5916" width="1.125" style="2" customWidth="1"/>
    <col min="5917" max="5917" width="7.625" style="2" customWidth="1"/>
    <col min="5918" max="5919" width="1.125" style="2" customWidth="1"/>
    <col min="5920" max="5920" width="7.625" style="2" customWidth="1"/>
    <col min="5921" max="5921" width="1.125" style="2" customWidth="1"/>
    <col min="5922" max="5922" width="7.125" style="2" customWidth="1"/>
    <col min="5923" max="6144" width="9" style="2"/>
    <col min="6145" max="6145" width="2.625" style="2" customWidth="1"/>
    <col min="6146" max="6146" width="4.5" style="2" customWidth="1"/>
    <col min="6147" max="6147" width="10.625" style="2" customWidth="1"/>
    <col min="6148" max="6148" width="1.125" style="2" customWidth="1"/>
    <col min="6149" max="6149" width="7.625" style="2" customWidth="1"/>
    <col min="6150" max="6151" width="1.125" style="2" customWidth="1"/>
    <col min="6152" max="6152" width="7.625" style="2" customWidth="1"/>
    <col min="6153" max="6154" width="1.125" style="2" customWidth="1"/>
    <col min="6155" max="6155" width="7.625" style="2" customWidth="1"/>
    <col min="6156" max="6157" width="1.125" style="2" customWidth="1"/>
    <col min="6158" max="6158" width="7.375" style="2" customWidth="1"/>
    <col min="6159" max="6160" width="1.125" style="2" customWidth="1"/>
    <col min="6161" max="6161" width="7.375" style="2" customWidth="1"/>
    <col min="6162" max="6163" width="1.125" style="2" customWidth="1"/>
    <col min="6164" max="6164" width="7.625" style="2" customWidth="1"/>
    <col min="6165" max="6166" width="1.125" style="2" customWidth="1"/>
    <col min="6167" max="6167" width="7.625" style="2" customWidth="1"/>
    <col min="6168" max="6169" width="1.125" style="2" customWidth="1"/>
    <col min="6170" max="6170" width="7.625" style="2" customWidth="1"/>
    <col min="6171" max="6172" width="1.125" style="2" customWidth="1"/>
    <col min="6173" max="6173" width="7.625" style="2" customWidth="1"/>
    <col min="6174" max="6175" width="1.125" style="2" customWidth="1"/>
    <col min="6176" max="6176" width="7.625" style="2" customWidth="1"/>
    <col min="6177" max="6177" width="1.125" style="2" customWidth="1"/>
    <col min="6178" max="6178" width="7.125" style="2" customWidth="1"/>
    <col min="6179" max="6400" width="9" style="2"/>
    <col min="6401" max="6401" width="2.625" style="2" customWidth="1"/>
    <col min="6402" max="6402" width="4.5" style="2" customWidth="1"/>
    <col min="6403" max="6403" width="10.625" style="2" customWidth="1"/>
    <col min="6404" max="6404" width="1.125" style="2" customWidth="1"/>
    <col min="6405" max="6405" width="7.625" style="2" customWidth="1"/>
    <col min="6406" max="6407" width="1.125" style="2" customWidth="1"/>
    <col min="6408" max="6408" width="7.625" style="2" customWidth="1"/>
    <col min="6409" max="6410" width="1.125" style="2" customWidth="1"/>
    <col min="6411" max="6411" width="7.625" style="2" customWidth="1"/>
    <col min="6412" max="6413" width="1.125" style="2" customWidth="1"/>
    <col min="6414" max="6414" width="7.375" style="2" customWidth="1"/>
    <col min="6415" max="6416" width="1.125" style="2" customWidth="1"/>
    <col min="6417" max="6417" width="7.375" style="2" customWidth="1"/>
    <col min="6418" max="6419" width="1.125" style="2" customWidth="1"/>
    <col min="6420" max="6420" width="7.625" style="2" customWidth="1"/>
    <col min="6421" max="6422" width="1.125" style="2" customWidth="1"/>
    <col min="6423" max="6423" width="7.625" style="2" customWidth="1"/>
    <col min="6424" max="6425" width="1.125" style="2" customWidth="1"/>
    <col min="6426" max="6426" width="7.625" style="2" customWidth="1"/>
    <col min="6427" max="6428" width="1.125" style="2" customWidth="1"/>
    <col min="6429" max="6429" width="7.625" style="2" customWidth="1"/>
    <col min="6430" max="6431" width="1.125" style="2" customWidth="1"/>
    <col min="6432" max="6432" width="7.625" style="2" customWidth="1"/>
    <col min="6433" max="6433" width="1.125" style="2" customWidth="1"/>
    <col min="6434" max="6434" width="7.125" style="2" customWidth="1"/>
    <col min="6435" max="6656" width="9" style="2"/>
    <col min="6657" max="6657" width="2.625" style="2" customWidth="1"/>
    <col min="6658" max="6658" width="4.5" style="2" customWidth="1"/>
    <col min="6659" max="6659" width="10.625" style="2" customWidth="1"/>
    <col min="6660" max="6660" width="1.125" style="2" customWidth="1"/>
    <col min="6661" max="6661" width="7.625" style="2" customWidth="1"/>
    <col min="6662" max="6663" width="1.125" style="2" customWidth="1"/>
    <col min="6664" max="6664" width="7.625" style="2" customWidth="1"/>
    <col min="6665" max="6666" width="1.125" style="2" customWidth="1"/>
    <col min="6667" max="6667" width="7.625" style="2" customWidth="1"/>
    <col min="6668" max="6669" width="1.125" style="2" customWidth="1"/>
    <col min="6670" max="6670" width="7.375" style="2" customWidth="1"/>
    <col min="6671" max="6672" width="1.125" style="2" customWidth="1"/>
    <col min="6673" max="6673" width="7.375" style="2" customWidth="1"/>
    <col min="6674" max="6675" width="1.125" style="2" customWidth="1"/>
    <col min="6676" max="6676" width="7.625" style="2" customWidth="1"/>
    <col min="6677" max="6678" width="1.125" style="2" customWidth="1"/>
    <col min="6679" max="6679" width="7.625" style="2" customWidth="1"/>
    <col min="6680" max="6681" width="1.125" style="2" customWidth="1"/>
    <col min="6682" max="6682" width="7.625" style="2" customWidth="1"/>
    <col min="6683" max="6684" width="1.125" style="2" customWidth="1"/>
    <col min="6685" max="6685" width="7.625" style="2" customWidth="1"/>
    <col min="6686" max="6687" width="1.125" style="2" customWidth="1"/>
    <col min="6688" max="6688" width="7.625" style="2" customWidth="1"/>
    <col min="6689" max="6689" width="1.125" style="2" customWidth="1"/>
    <col min="6690" max="6690" width="7.125" style="2" customWidth="1"/>
    <col min="6691" max="6912" width="9" style="2"/>
    <col min="6913" max="6913" width="2.625" style="2" customWidth="1"/>
    <col min="6914" max="6914" width="4.5" style="2" customWidth="1"/>
    <col min="6915" max="6915" width="10.625" style="2" customWidth="1"/>
    <col min="6916" max="6916" width="1.125" style="2" customWidth="1"/>
    <col min="6917" max="6917" width="7.625" style="2" customWidth="1"/>
    <col min="6918" max="6919" width="1.125" style="2" customWidth="1"/>
    <col min="6920" max="6920" width="7.625" style="2" customWidth="1"/>
    <col min="6921" max="6922" width="1.125" style="2" customWidth="1"/>
    <col min="6923" max="6923" width="7.625" style="2" customWidth="1"/>
    <col min="6924" max="6925" width="1.125" style="2" customWidth="1"/>
    <col min="6926" max="6926" width="7.375" style="2" customWidth="1"/>
    <col min="6927" max="6928" width="1.125" style="2" customWidth="1"/>
    <col min="6929" max="6929" width="7.375" style="2" customWidth="1"/>
    <col min="6930" max="6931" width="1.125" style="2" customWidth="1"/>
    <col min="6932" max="6932" width="7.625" style="2" customWidth="1"/>
    <col min="6933" max="6934" width="1.125" style="2" customWidth="1"/>
    <col min="6935" max="6935" width="7.625" style="2" customWidth="1"/>
    <col min="6936" max="6937" width="1.125" style="2" customWidth="1"/>
    <col min="6938" max="6938" width="7.625" style="2" customWidth="1"/>
    <col min="6939" max="6940" width="1.125" style="2" customWidth="1"/>
    <col min="6941" max="6941" width="7.625" style="2" customWidth="1"/>
    <col min="6942" max="6943" width="1.125" style="2" customWidth="1"/>
    <col min="6944" max="6944" width="7.625" style="2" customWidth="1"/>
    <col min="6945" max="6945" width="1.125" style="2" customWidth="1"/>
    <col min="6946" max="6946" width="7.125" style="2" customWidth="1"/>
    <col min="6947" max="7168" width="9" style="2"/>
    <col min="7169" max="7169" width="2.625" style="2" customWidth="1"/>
    <col min="7170" max="7170" width="4.5" style="2" customWidth="1"/>
    <col min="7171" max="7171" width="10.625" style="2" customWidth="1"/>
    <col min="7172" max="7172" width="1.125" style="2" customWidth="1"/>
    <col min="7173" max="7173" width="7.625" style="2" customWidth="1"/>
    <col min="7174" max="7175" width="1.125" style="2" customWidth="1"/>
    <col min="7176" max="7176" width="7.625" style="2" customWidth="1"/>
    <col min="7177" max="7178" width="1.125" style="2" customWidth="1"/>
    <col min="7179" max="7179" width="7.625" style="2" customWidth="1"/>
    <col min="7180" max="7181" width="1.125" style="2" customWidth="1"/>
    <col min="7182" max="7182" width="7.375" style="2" customWidth="1"/>
    <col min="7183" max="7184" width="1.125" style="2" customWidth="1"/>
    <col min="7185" max="7185" width="7.375" style="2" customWidth="1"/>
    <col min="7186" max="7187" width="1.125" style="2" customWidth="1"/>
    <col min="7188" max="7188" width="7.625" style="2" customWidth="1"/>
    <col min="7189" max="7190" width="1.125" style="2" customWidth="1"/>
    <col min="7191" max="7191" width="7.625" style="2" customWidth="1"/>
    <col min="7192" max="7193" width="1.125" style="2" customWidth="1"/>
    <col min="7194" max="7194" width="7.625" style="2" customWidth="1"/>
    <col min="7195" max="7196" width="1.125" style="2" customWidth="1"/>
    <col min="7197" max="7197" width="7.625" style="2" customWidth="1"/>
    <col min="7198" max="7199" width="1.125" style="2" customWidth="1"/>
    <col min="7200" max="7200" width="7.625" style="2" customWidth="1"/>
    <col min="7201" max="7201" width="1.125" style="2" customWidth="1"/>
    <col min="7202" max="7202" width="7.125" style="2" customWidth="1"/>
    <col min="7203" max="7424" width="9" style="2"/>
    <col min="7425" max="7425" width="2.625" style="2" customWidth="1"/>
    <col min="7426" max="7426" width="4.5" style="2" customWidth="1"/>
    <col min="7427" max="7427" width="10.625" style="2" customWidth="1"/>
    <col min="7428" max="7428" width="1.125" style="2" customWidth="1"/>
    <col min="7429" max="7429" width="7.625" style="2" customWidth="1"/>
    <col min="7430" max="7431" width="1.125" style="2" customWidth="1"/>
    <col min="7432" max="7432" width="7.625" style="2" customWidth="1"/>
    <col min="7433" max="7434" width="1.125" style="2" customWidth="1"/>
    <col min="7435" max="7435" width="7.625" style="2" customWidth="1"/>
    <col min="7436" max="7437" width="1.125" style="2" customWidth="1"/>
    <col min="7438" max="7438" width="7.375" style="2" customWidth="1"/>
    <col min="7439" max="7440" width="1.125" style="2" customWidth="1"/>
    <col min="7441" max="7441" width="7.375" style="2" customWidth="1"/>
    <col min="7442" max="7443" width="1.125" style="2" customWidth="1"/>
    <col min="7444" max="7444" width="7.625" style="2" customWidth="1"/>
    <col min="7445" max="7446" width="1.125" style="2" customWidth="1"/>
    <col min="7447" max="7447" width="7.625" style="2" customWidth="1"/>
    <col min="7448" max="7449" width="1.125" style="2" customWidth="1"/>
    <col min="7450" max="7450" width="7.625" style="2" customWidth="1"/>
    <col min="7451" max="7452" width="1.125" style="2" customWidth="1"/>
    <col min="7453" max="7453" width="7.625" style="2" customWidth="1"/>
    <col min="7454" max="7455" width="1.125" style="2" customWidth="1"/>
    <col min="7456" max="7456" width="7.625" style="2" customWidth="1"/>
    <col min="7457" max="7457" width="1.125" style="2" customWidth="1"/>
    <col min="7458" max="7458" width="7.125" style="2" customWidth="1"/>
    <col min="7459" max="7680" width="9" style="2"/>
    <col min="7681" max="7681" width="2.625" style="2" customWidth="1"/>
    <col min="7682" max="7682" width="4.5" style="2" customWidth="1"/>
    <col min="7683" max="7683" width="10.625" style="2" customWidth="1"/>
    <col min="7684" max="7684" width="1.125" style="2" customWidth="1"/>
    <col min="7685" max="7685" width="7.625" style="2" customWidth="1"/>
    <col min="7686" max="7687" width="1.125" style="2" customWidth="1"/>
    <col min="7688" max="7688" width="7.625" style="2" customWidth="1"/>
    <col min="7689" max="7690" width="1.125" style="2" customWidth="1"/>
    <col min="7691" max="7691" width="7.625" style="2" customWidth="1"/>
    <col min="7692" max="7693" width="1.125" style="2" customWidth="1"/>
    <col min="7694" max="7694" width="7.375" style="2" customWidth="1"/>
    <col min="7695" max="7696" width="1.125" style="2" customWidth="1"/>
    <col min="7697" max="7697" width="7.375" style="2" customWidth="1"/>
    <col min="7698" max="7699" width="1.125" style="2" customWidth="1"/>
    <col min="7700" max="7700" width="7.625" style="2" customWidth="1"/>
    <col min="7701" max="7702" width="1.125" style="2" customWidth="1"/>
    <col min="7703" max="7703" width="7.625" style="2" customWidth="1"/>
    <col min="7704" max="7705" width="1.125" style="2" customWidth="1"/>
    <col min="7706" max="7706" width="7.625" style="2" customWidth="1"/>
    <col min="7707" max="7708" width="1.125" style="2" customWidth="1"/>
    <col min="7709" max="7709" width="7.625" style="2" customWidth="1"/>
    <col min="7710" max="7711" width="1.125" style="2" customWidth="1"/>
    <col min="7712" max="7712" width="7.625" style="2" customWidth="1"/>
    <col min="7713" max="7713" width="1.125" style="2" customWidth="1"/>
    <col min="7714" max="7714" width="7.125" style="2" customWidth="1"/>
    <col min="7715" max="7936" width="9" style="2"/>
    <col min="7937" max="7937" width="2.625" style="2" customWidth="1"/>
    <col min="7938" max="7938" width="4.5" style="2" customWidth="1"/>
    <col min="7939" max="7939" width="10.625" style="2" customWidth="1"/>
    <col min="7940" max="7940" width="1.125" style="2" customWidth="1"/>
    <col min="7941" max="7941" width="7.625" style="2" customWidth="1"/>
    <col min="7942" max="7943" width="1.125" style="2" customWidth="1"/>
    <col min="7944" max="7944" width="7.625" style="2" customWidth="1"/>
    <col min="7945" max="7946" width="1.125" style="2" customWidth="1"/>
    <col min="7947" max="7947" width="7.625" style="2" customWidth="1"/>
    <col min="7948" max="7949" width="1.125" style="2" customWidth="1"/>
    <col min="7950" max="7950" width="7.375" style="2" customWidth="1"/>
    <col min="7951" max="7952" width="1.125" style="2" customWidth="1"/>
    <col min="7953" max="7953" width="7.375" style="2" customWidth="1"/>
    <col min="7954" max="7955" width="1.125" style="2" customWidth="1"/>
    <col min="7956" max="7956" width="7.625" style="2" customWidth="1"/>
    <col min="7957" max="7958" width="1.125" style="2" customWidth="1"/>
    <col min="7959" max="7959" width="7.625" style="2" customWidth="1"/>
    <col min="7960" max="7961" width="1.125" style="2" customWidth="1"/>
    <col min="7962" max="7962" width="7.625" style="2" customWidth="1"/>
    <col min="7963" max="7964" width="1.125" style="2" customWidth="1"/>
    <col min="7965" max="7965" width="7.625" style="2" customWidth="1"/>
    <col min="7966" max="7967" width="1.125" style="2" customWidth="1"/>
    <col min="7968" max="7968" width="7.625" style="2" customWidth="1"/>
    <col min="7969" max="7969" width="1.125" style="2" customWidth="1"/>
    <col min="7970" max="7970" width="7.125" style="2" customWidth="1"/>
    <col min="7971" max="8192" width="9" style="2"/>
    <col min="8193" max="8193" width="2.625" style="2" customWidth="1"/>
    <col min="8194" max="8194" width="4.5" style="2" customWidth="1"/>
    <col min="8195" max="8195" width="10.625" style="2" customWidth="1"/>
    <col min="8196" max="8196" width="1.125" style="2" customWidth="1"/>
    <col min="8197" max="8197" width="7.625" style="2" customWidth="1"/>
    <col min="8198" max="8199" width="1.125" style="2" customWidth="1"/>
    <col min="8200" max="8200" width="7.625" style="2" customWidth="1"/>
    <col min="8201" max="8202" width="1.125" style="2" customWidth="1"/>
    <col min="8203" max="8203" width="7.625" style="2" customWidth="1"/>
    <col min="8204" max="8205" width="1.125" style="2" customWidth="1"/>
    <col min="8206" max="8206" width="7.375" style="2" customWidth="1"/>
    <col min="8207" max="8208" width="1.125" style="2" customWidth="1"/>
    <col min="8209" max="8209" width="7.375" style="2" customWidth="1"/>
    <col min="8210" max="8211" width="1.125" style="2" customWidth="1"/>
    <col min="8212" max="8212" width="7.625" style="2" customWidth="1"/>
    <col min="8213" max="8214" width="1.125" style="2" customWidth="1"/>
    <col min="8215" max="8215" width="7.625" style="2" customWidth="1"/>
    <col min="8216" max="8217" width="1.125" style="2" customWidth="1"/>
    <col min="8218" max="8218" width="7.625" style="2" customWidth="1"/>
    <col min="8219" max="8220" width="1.125" style="2" customWidth="1"/>
    <col min="8221" max="8221" width="7.625" style="2" customWidth="1"/>
    <col min="8222" max="8223" width="1.125" style="2" customWidth="1"/>
    <col min="8224" max="8224" width="7.625" style="2" customWidth="1"/>
    <col min="8225" max="8225" width="1.125" style="2" customWidth="1"/>
    <col min="8226" max="8226" width="7.125" style="2" customWidth="1"/>
    <col min="8227" max="8448" width="9" style="2"/>
    <col min="8449" max="8449" width="2.625" style="2" customWidth="1"/>
    <col min="8450" max="8450" width="4.5" style="2" customWidth="1"/>
    <col min="8451" max="8451" width="10.625" style="2" customWidth="1"/>
    <col min="8452" max="8452" width="1.125" style="2" customWidth="1"/>
    <col min="8453" max="8453" width="7.625" style="2" customWidth="1"/>
    <col min="8454" max="8455" width="1.125" style="2" customWidth="1"/>
    <col min="8456" max="8456" width="7.625" style="2" customWidth="1"/>
    <col min="8457" max="8458" width="1.125" style="2" customWidth="1"/>
    <col min="8459" max="8459" width="7.625" style="2" customWidth="1"/>
    <col min="8460" max="8461" width="1.125" style="2" customWidth="1"/>
    <col min="8462" max="8462" width="7.375" style="2" customWidth="1"/>
    <col min="8463" max="8464" width="1.125" style="2" customWidth="1"/>
    <col min="8465" max="8465" width="7.375" style="2" customWidth="1"/>
    <col min="8466" max="8467" width="1.125" style="2" customWidth="1"/>
    <col min="8468" max="8468" width="7.625" style="2" customWidth="1"/>
    <col min="8469" max="8470" width="1.125" style="2" customWidth="1"/>
    <col min="8471" max="8471" width="7.625" style="2" customWidth="1"/>
    <col min="8472" max="8473" width="1.125" style="2" customWidth="1"/>
    <col min="8474" max="8474" width="7.625" style="2" customWidth="1"/>
    <col min="8475" max="8476" width="1.125" style="2" customWidth="1"/>
    <col min="8477" max="8477" width="7.625" style="2" customWidth="1"/>
    <col min="8478" max="8479" width="1.125" style="2" customWidth="1"/>
    <col min="8480" max="8480" width="7.625" style="2" customWidth="1"/>
    <col min="8481" max="8481" width="1.125" style="2" customWidth="1"/>
    <col min="8482" max="8482" width="7.125" style="2" customWidth="1"/>
    <col min="8483" max="8704" width="9" style="2"/>
    <col min="8705" max="8705" width="2.625" style="2" customWidth="1"/>
    <col min="8706" max="8706" width="4.5" style="2" customWidth="1"/>
    <col min="8707" max="8707" width="10.625" style="2" customWidth="1"/>
    <col min="8708" max="8708" width="1.125" style="2" customWidth="1"/>
    <col min="8709" max="8709" width="7.625" style="2" customWidth="1"/>
    <col min="8710" max="8711" width="1.125" style="2" customWidth="1"/>
    <col min="8712" max="8712" width="7.625" style="2" customWidth="1"/>
    <col min="8713" max="8714" width="1.125" style="2" customWidth="1"/>
    <col min="8715" max="8715" width="7.625" style="2" customWidth="1"/>
    <col min="8716" max="8717" width="1.125" style="2" customWidth="1"/>
    <col min="8718" max="8718" width="7.375" style="2" customWidth="1"/>
    <col min="8719" max="8720" width="1.125" style="2" customWidth="1"/>
    <col min="8721" max="8721" width="7.375" style="2" customWidth="1"/>
    <col min="8722" max="8723" width="1.125" style="2" customWidth="1"/>
    <col min="8724" max="8724" width="7.625" style="2" customWidth="1"/>
    <col min="8725" max="8726" width="1.125" style="2" customWidth="1"/>
    <col min="8727" max="8727" width="7.625" style="2" customWidth="1"/>
    <col min="8728" max="8729" width="1.125" style="2" customWidth="1"/>
    <col min="8730" max="8730" width="7.625" style="2" customWidth="1"/>
    <col min="8731" max="8732" width="1.125" style="2" customWidth="1"/>
    <col min="8733" max="8733" width="7.625" style="2" customWidth="1"/>
    <col min="8734" max="8735" width="1.125" style="2" customWidth="1"/>
    <col min="8736" max="8736" width="7.625" style="2" customWidth="1"/>
    <col min="8737" max="8737" width="1.125" style="2" customWidth="1"/>
    <col min="8738" max="8738" width="7.125" style="2" customWidth="1"/>
    <col min="8739" max="8960" width="9" style="2"/>
    <col min="8961" max="8961" width="2.625" style="2" customWidth="1"/>
    <col min="8962" max="8962" width="4.5" style="2" customWidth="1"/>
    <col min="8963" max="8963" width="10.625" style="2" customWidth="1"/>
    <col min="8964" max="8964" width="1.125" style="2" customWidth="1"/>
    <col min="8965" max="8965" width="7.625" style="2" customWidth="1"/>
    <col min="8966" max="8967" width="1.125" style="2" customWidth="1"/>
    <col min="8968" max="8968" width="7.625" style="2" customWidth="1"/>
    <col min="8969" max="8970" width="1.125" style="2" customWidth="1"/>
    <col min="8971" max="8971" width="7.625" style="2" customWidth="1"/>
    <col min="8972" max="8973" width="1.125" style="2" customWidth="1"/>
    <col min="8974" max="8974" width="7.375" style="2" customWidth="1"/>
    <col min="8975" max="8976" width="1.125" style="2" customWidth="1"/>
    <col min="8977" max="8977" width="7.375" style="2" customWidth="1"/>
    <col min="8978" max="8979" width="1.125" style="2" customWidth="1"/>
    <col min="8980" max="8980" width="7.625" style="2" customWidth="1"/>
    <col min="8981" max="8982" width="1.125" style="2" customWidth="1"/>
    <col min="8983" max="8983" width="7.625" style="2" customWidth="1"/>
    <col min="8984" max="8985" width="1.125" style="2" customWidth="1"/>
    <col min="8986" max="8986" width="7.625" style="2" customWidth="1"/>
    <col min="8987" max="8988" width="1.125" style="2" customWidth="1"/>
    <col min="8989" max="8989" width="7.625" style="2" customWidth="1"/>
    <col min="8990" max="8991" width="1.125" style="2" customWidth="1"/>
    <col min="8992" max="8992" width="7.625" style="2" customWidth="1"/>
    <col min="8993" max="8993" width="1.125" style="2" customWidth="1"/>
    <col min="8994" max="8994" width="7.125" style="2" customWidth="1"/>
    <col min="8995" max="9216" width="9" style="2"/>
    <col min="9217" max="9217" width="2.625" style="2" customWidth="1"/>
    <col min="9218" max="9218" width="4.5" style="2" customWidth="1"/>
    <col min="9219" max="9219" width="10.625" style="2" customWidth="1"/>
    <col min="9220" max="9220" width="1.125" style="2" customWidth="1"/>
    <col min="9221" max="9221" width="7.625" style="2" customWidth="1"/>
    <col min="9222" max="9223" width="1.125" style="2" customWidth="1"/>
    <col min="9224" max="9224" width="7.625" style="2" customWidth="1"/>
    <col min="9225" max="9226" width="1.125" style="2" customWidth="1"/>
    <col min="9227" max="9227" width="7.625" style="2" customWidth="1"/>
    <col min="9228" max="9229" width="1.125" style="2" customWidth="1"/>
    <col min="9230" max="9230" width="7.375" style="2" customWidth="1"/>
    <col min="9231" max="9232" width="1.125" style="2" customWidth="1"/>
    <col min="9233" max="9233" width="7.375" style="2" customWidth="1"/>
    <col min="9234" max="9235" width="1.125" style="2" customWidth="1"/>
    <col min="9236" max="9236" width="7.625" style="2" customWidth="1"/>
    <col min="9237" max="9238" width="1.125" style="2" customWidth="1"/>
    <col min="9239" max="9239" width="7.625" style="2" customWidth="1"/>
    <col min="9240" max="9241" width="1.125" style="2" customWidth="1"/>
    <col min="9242" max="9242" width="7.625" style="2" customWidth="1"/>
    <col min="9243" max="9244" width="1.125" style="2" customWidth="1"/>
    <col min="9245" max="9245" width="7.625" style="2" customWidth="1"/>
    <col min="9246" max="9247" width="1.125" style="2" customWidth="1"/>
    <col min="9248" max="9248" width="7.625" style="2" customWidth="1"/>
    <col min="9249" max="9249" width="1.125" style="2" customWidth="1"/>
    <col min="9250" max="9250" width="7.125" style="2" customWidth="1"/>
    <col min="9251" max="9472" width="9" style="2"/>
    <col min="9473" max="9473" width="2.625" style="2" customWidth="1"/>
    <col min="9474" max="9474" width="4.5" style="2" customWidth="1"/>
    <col min="9475" max="9475" width="10.625" style="2" customWidth="1"/>
    <col min="9476" max="9476" width="1.125" style="2" customWidth="1"/>
    <col min="9477" max="9477" width="7.625" style="2" customWidth="1"/>
    <col min="9478" max="9479" width="1.125" style="2" customWidth="1"/>
    <col min="9480" max="9480" width="7.625" style="2" customWidth="1"/>
    <col min="9481" max="9482" width="1.125" style="2" customWidth="1"/>
    <col min="9483" max="9483" width="7.625" style="2" customWidth="1"/>
    <col min="9484" max="9485" width="1.125" style="2" customWidth="1"/>
    <col min="9486" max="9486" width="7.375" style="2" customWidth="1"/>
    <col min="9487" max="9488" width="1.125" style="2" customWidth="1"/>
    <col min="9489" max="9489" width="7.375" style="2" customWidth="1"/>
    <col min="9490" max="9491" width="1.125" style="2" customWidth="1"/>
    <col min="9492" max="9492" width="7.625" style="2" customWidth="1"/>
    <col min="9493" max="9494" width="1.125" style="2" customWidth="1"/>
    <col min="9495" max="9495" width="7.625" style="2" customWidth="1"/>
    <col min="9496" max="9497" width="1.125" style="2" customWidth="1"/>
    <col min="9498" max="9498" width="7.625" style="2" customWidth="1"/>
    <col min="9499" max="9500" width="1.125" style="2" customWidth="1"/>
    <col min="9501" max="9501" width="7.625" style="2" customWidth="1"/>
    <col min="9502" max="9503" width="1.125" style="2" customWidth="1"/>
    <col min="9504" max="9504" width="7.625" style="2" customWidth="1"/>
    <col min="9505" max="9505" width="1.125" style="2" customWidth="1"/>
    <col min="9506" max="9506" width="7.125" style="2" customWidth="1"/>
    <col min="9507" max="9728" width="9" style="2"/>
    <col min="9729" max="9729" width="2.625" style="2" customWidth="1"/>
    <col min="9730" max="9730" width="4.5" style="2" customWidth="1"/>
    <col min="9731" max="9731" width="10.625" style="2" customWidth="1"/>
    <col min="9732" max="9732" width="1.125" style="2" customWidth="1"/>
    <col min="9733" max="9733" width="7.625" style="2" customWidth="1"/>
    <col min="9734" max="9735" width="1.125" style="2" customWidth="1"/>
    <col min="9736" max="9736" width="7.625" style="2" customWidth="1"/>
    <col min="9737" max="9738" width="1.125" style="2" customWidth="1"/>
    <col min="9739" max="9739" width="7.625" style="2" customWidth="1"/>
    <col min="9740" max="9741" width="1.125" style="2" customWidth="1"/>
    <col min="9742" max="9742" width="7.375" style="2" customWidth="1"/>
    <col min="9743" max="9744" width="1.125" style="2" customWidth="1"/>
    <col min="9745" max="9745" width="7.375" style="2" customWidth="1"/>
    <col min="9746" max="9747" width="1.125" style="2" customWidth="1"/>
    <col min="9748" max="9748" width="7.625" style="2" customWidth="1"/>
    <col min="9749" max="9750" width="1.125" style="2" customWidth="1"/>
    <col min="9751" max="9751" width="7.625" style="2" customWidth="1"/>
    <col min="9752" max="9753" width="1.125" style="2" customWidth="1"/>
    <col min="9754" max="9754" width="7.625" style="2" customWidth="1"/>
    <col min="9755" max="9756" width="1.125" style="2" customWidth="1"/>
    <col min="9757" max="9757" width="7.625" style="2" customWidth="1"/>
    <col min="9758" max="9759" width="1.125" style="2" customWidth="1"/>
    <col min="9760" max="9760" width="7.625" style="2" customWidth="1"/>
    <col min="9761" max="9761" width="1.125" style="2" customWidth="1"/>
    <col min="9762" max="9762" width="7.125" style="2" customWidth="1"/>
    <col min="9763" max="9984" width="9" style="2"/>
    <col min="9985" max="9985" width="2.625" style="2" customWidth="1"/>
    <col min="9986" max="9986" width="4.5" style="2" customWidth="1"/>
    <col min="9987" max="9987" width="10.625" style="2" customWidth="1"/>
    <col min="9988" max="9988" width="1.125" style="2" customWidth="1"/>
    <col min="9989" max="9989" width="7.625" style="2" customWidth="1"/>
    <col min="9990" max="9991" width="1.125" style="2" customWidth="1"/>
    <col min="9992" max="9992" width="7.625" style="2" customWidth="1"/>
    <col min="9993" max="9994" width="1.125" style="2" customWidth="1"/>
    <col min="9995" max="9995" width="7.625" style="2" customWidth="1"/>
    <col min="9996" max="9997" width="1.125" style="2" customWidth="1"/>
    <col min="9998" max="9998" width="7.375" style="2" customWidth="1"/>
    <col min="9999" max="10000" width="1.125" style="2" customWidth="1"/>
    <col min="10001" max="10001" width="7.375" style="2" customWidth="1"/>
    <col min="10002" max="10003" width="1.125" style="2" customWidth="1"/>
    <col min="10004" max="10004" width="7.625" style="2" customWidth="1"/>
    <col min="10005" max="10006" width="1.125" style="2" customWidth="1"/>
    <col min="10007" max="10007" width="7.625" style="2" customWidth="1"/>
    <col min="10008" max="10009" width="1.125" style="2" customWidth="1"/>
    <col min="10010" max="10010" width="7.625" style="2" customWidth="1"/>
    <col min="10011" max="10012" width="1.125" style="2" customWidth="1"/>
    <col min="10013" max="10013" width="7.625" style="2" customWidth="1"/>
    <col min="10014" max="10015" width="1.125" style="2" customWidth="1"/>
    <col min="10016" max="10016" width="7.625" style="2" customWidth="1"/>
    <col min="10017" max="10017" width="1.125" style="2" customWidth="1"/>
    <col min="10018" max="10018" width="7.125" style="2" customWidth="1"/>
    <col min="10019" max="10240" width="9" style="2"/>
    <col min="10241" max="10241" width="2.625" style="2" customWidth="1"/>
    <col min="10242" max="10242" width="4.5" style="2" customWidth="1"/>
    <col min="10243" max="10243" width="10.625" style="2" customWidth="1"/>
    <col min="10244" max="10244" width="1.125" style="2" customWidth="1"/>
    <col min="10245" max="10245" width="7.625" style="2" customWidth="1"/>
    <col min="10246" max="10247" width="1.125" style="2" customWidth="1"/>
    <col min="10248" max="10248" width="7.625" style="2" customWidth="1"/>
    <col min="10249" max="10250" width="1.125" style="2" customWidth="1"/>
    <col min="10251" max="10251" width="7.625" style="2" customWidth="1"/>
    <col min="10252" max="10253" width="1.125" style="2" customWidth="1"/>
    <col min="10254" max="10254" width="7.375" style="2" customWidth="1"/>
    <col min="10255" max="10256" width="1.125" style="2" customWidth="1"/>
    <col min="10257" max="10257" width="7.375" style="2" customWidth="1"/>
    <col min="10258" max="10259" width="1.125" style="2" customWidth="1"/>
    <col min="10260" max="10260" width="7.625" style="2" customWidth="1"/>
    <col min="10261" max="10262" width="1.125" style="2" customWidth="1"/>
    <col min="10263" max="10263" width="7.625" style="2" customWidth="1"/>
    <col min="10264" max="10265" width="1.125" style="2" customWidth="1"/>
    <col min="10266" max="10266" width="7.625" style="2" customWidth="1"/>
    <col min="10267" max="10268" width="1.125" style="2" customWidth="1"/>
    <col min="10269" max="10269" width="7.625" style="2" customWidth="1"/>
    <col min="10270" max="10271" width="1.125" style="2" customWidth="1"/>
    <col min="10272" max="10272" width="7.625" style="2" customWidth="1"/>
    <col min="10273" max="10273" width="1.125" style="2" customWidth="1"/>
    <col min="10274" max="10274" width="7.125" style="2" customWidth="1"/>
    <col min="10275" max="10496" width="9" style="2"/>
    <col min="10497" max="10497" width="2.625" style="2" customWidth="1"/>
    <col min="10498" max="10498" width="4.5" style="2" customWidth="1"/>
    <col min="10499" max="10499" width="10.625" style="2" customWidth="1"/>
    <col min="10500" max="10500" width="1.125" style="2" customWidth="1"/>
    <col min="10501" max="10501" width="7.625" style="2" customWidth="1"/>
    <col min="10502" max="10503" width="1.125" style="2" customWidth="1"/>
    <col min="10504" max="10504" width="7.625" style="2" customWidth="1"/>
    <col min="10505" max="10506" width="1.125" style="2" customWidth="1"/>
    <col min="10507" max="10507" width="7.625" style="2" customWidth="1"/>
    <col min="10508" max="10509" width="1.125" style="2" customWidth="1"/>
    <col min="10510" max="10510" width="7.375" style="2" customWidth="1"/>
    <col min="10511" max="10512" width="1.125" style="2" customWidth="1"/>
    <col min="10513" max="10513" width="7.375" style="2" customWidth="1"/>
    <col min="10514" max="10515" width="1.125" style="2" customWidth="1"/>
    <col min="10516" max="10516" width="7.625" style="2" customWidth="1"/>
    <col min="10517" max="10518" width="1.125" style="2" customWidth="1"/>
    <col min="10519" max="10519" width="7.625" style="2" customWidth="1"/>
    <col min="10520" max="10521" width="1.125" style="2" customWidth="1"/>
    <col min="10522" max="10522" width="7.625" style="2" customWidth="1"/>
    <col min="10523" max="10524" width="1.125" style="2" customWidth="1"/>
    <col min="10525" max="10525" width="7.625" style="2" customWidth="1"/>
    <col min="10526" max="10527" width="1.125" style="2" customWidth="1"/>
    <col min="10528" max="10528" width="7.625" style="2" customWidth="1"/>
    <col min="10529" max="10529" width="1.125" style="2" customWidth="1"/>
    <col min="10530" max="10530" width="7.125" style="2" customWidth="1"/>
    <col min="10531" max="10752" width="9" style="2"/>
    <col min="10753" max="10753" width="2.625" style="2" customWidth="1"/>
    <col min="10754" max="10754" width="4.5" style="2" customWidth="1"/>
    <col min="10755" max="10755" width="10.625" style="2" customWidth="1"/>
    <col min="10756" max="10756" width="1.125" style="2" customWidth="1"/>
    <col min="10757" max="10757" width="7.625" style="2" customWidth="1"/>
    <col min="10758" max="10759" width="1.125" style="2" customWidth="1"/>
    <col min="10760" max="10760" width="7.625" style="2" customWidth="1"/>
    <col min="10761" max="10762" width="1.125" style="2" customWidth="1"/>
    <col min="10763" max="10763" width="7.625" style="2" customWidth="1"/>
    <col min="10764" max="10765" width="1.125" style="2" customWidth="1"/>
    <col min="10766" max="10766" width="7.375" style="2" customWidth="1"/>
    <col min="10767" max="10768" width="1.125" style="2" customWidth="1"/>
    <col min="10769" max="10769" width="7.375" style="2" customWidth="1"/>
    <col min="10770" max="10771" width="1.125" style="2" customWidth="1"/>
    <col min="10772" max="10772" width="7.625" style="2" customWidth="1"/>
    <col min="10773" max="10774" width="1.125" style="2" customWidth="1"/>
    <col min="10775" max="10775" width="7.625" style="2" customWidth="1"/>
    <col min="10776" max="10777" width="1.125" style="2" customWidth="1"/>
    <col min="10778" max="10778" width="7.625" style="2" customWidth="1"/>
    <col min="10779" max="10780" width="1.125" style="2" customWidth="1"/>
    <col min="10781" max="10781" width="7.625" style="2" customWidth="1"/>
    <col min="10782" max="10783" width="1.125" style="2" customWidth="1"/>
    <col min="10784" max="10784" width="7.625" style="2" customWidth="1"/>
    <col min="10785" max="10785" width="1.125" style="2" customWidth="1"/>
    <col min="10786" max="10786" width="7.125" style="2" customWidth="1"/>
    <col min="10787" max="11008" width="9" style="2"/>
    <col min="11009" max="11009" width="2.625" style="2" customWidth="1"/>
    <col min="11010" max="11010" width="4.5" style="2" customWidth="1"/>
    <col min="11011" max="11011" width="10.625" style="2" customWidth="1"/>
    <col min="11012" max="11012" width="1.125" style="2" customWidth="1"/>
    <col min="11013" max="11013" width="7.625" style="2" customWidth="1"/>
    <col min="11014" max="11015" width="1.125" style="2" customWidth="1"/>
    <col min="11016" max="11016" width="7.625" style="2" customWidth="1"/>
    <col min="11017" max="11018" width="1.125" style="2" customWidth="1"/>
    <col min="11019" max="11019" width="7.625" style="2" customWidth="1"/>
    <col min="11020" max="11021" width="1.125" style="2" customWidth="1"/>
    <col min="11022" max="11022" width="7.375" style="2" customWidth="1"/>
    <col min="11023" max="11024" width="1.125" style="2" customWidth="1"/>
    <col min="11025" max="11025" width="7.375" style="2" customWidth="1"/>
    <col min="11026" max="11027" width="1.125" style="2" customWidth="1"/>
    <col min="11028" max="11028" width="7.625" style="2" customWidth="1"/>
    <col min="11029" max="11030" width="1.125" style="2" customWidth="1"/>
    <col min="11031" max="11031" width="7.625" style="2" customWidth="1"/>
    <col min="11032" max="11033" width="1.125" style="2" customWidth="1"/>
    <col min="11034" max="11034" width="7.625" style="2" customWidth="1"/>
    <col min="11035" max="11036" width="1.125" style="2" customWidth="1"/>
    <col min="11037" max="11037" width="7.625" style="2" customWidth="1"/>
    <col min="11038" max="11039" width="1.125" style="2" customWidth="1"/>
    <col min="11040" max="11040" width="7.625" style="2" customWidth="1"/>
    <col min="11041" max="11041" width="1.125" style="2" customWidth="1"/>
    <col min="11042" max="11042" width="7.125" style="2" customWidth="1"/>
    <col min="11043" max="11264" width="9" style="2"/>
    <col min="11265" max="11265" width="2.625" style="2" customWidth="1"/>
    <col min="11266" max="11266" width="4.5" style="2" customWidth="1"/>
    <col min="11267" max="11267" width="10.625" style="2" customWidth="1"/>
    <col min="11268" max="11268" width="1.125" style="2" customWidth="1"/>
    <col min="11269" max="11269" width="7.625" style="2" customWidth="1"/>
    <col min="11270" max="11271" width="1.125" style="2" customWidth="1"/>
    <col min="11272" max="11272" width="7.625" style="2" customWidth="1"/>
    <col min="11273" max="11274" width="1.125" style="2" customWidth="1"/>
    <col min="11275" max="11275" width="7.625" style="2" customWidth="1"/>
    <col min="11276" max="11277" width="1.125" style="2" customWidth="1"/>
    <col min="11278" max="11278" width="7.375" style="2" customWidth="1"/>
    <col min="11279" max="11280" width="1.125" style="2" customWidth="1"/>
    <col min="11281" max="11281" width="7.375" style="2" customWidth="1"/>
    <col min="11282" max="11283" width="1.125" style="2" customWidth="1"/>
    <col min="11284" max="11284" width="7.625" style="2" customWidth="1"/>
    <col min="11285" max="11286" width="1.125" style="2" customWidth="1"/>
    <col min="11287" max="11287" width="7.625" style="2" customWidth="1"/>
    <col min="11288" max="11289" width="1.125" style="2" customWidth="1"/>
    <col min="11290" max="11290" width="7.625" style="2" customWidth="1"/>
    <col min="11291" max="11292" width="1.125" style="2" customWidth="1"/>
    <col min="11293" max="11293" width="7.625" style="2" customWidth="1"/>
    <col min="11294" max="11295" width="1.125" style="2" customWidth="1"/>
    <col min="11296" max="11296" width="7.625" style="2" customWidth="1"/>
    <col min="11297" max="11297" width="1.125" style="2" customWidth="1"/>
    <col min="11298" max="11298" width="7.125" style="2" customWidth="1"/>
    <col min="11299" max="11520" width="9" style="2"/>
    <col min="11521" max="11521" width="2.625" style="2" customWidth="1"/>
    <col min="11522" max="11522" width="4.5" style="2" customWidth="1"/>
    <col min="11523" max="11523" width="10.625" style="2" customWidth="1"/>
    <col min="11524" max="11524" width="1.125" style="2" customWidth="1"/>
    <col min="11525" max="11525" width="7.625" style="2" customWidth="1"/>
    <col min="11526" max="11527" width="1.125" style="2" customWidth="1"/>
    <col min="11528" max="11528" width="7.625" style="2" customWidth="1"/>
    <col min="11529" max="11530" width="1.125" style="2" customWidth="1"/>
    <col min="11531" max="11531" width="7.625" style="2" customWidth="1"/>
    <col min="11532" max="11533" width="1.125" style="2" customWidth="1"/>
    <col min="11534" max="11534" width="7.375" style="2" customWidth="1"/>
    <col min="11535" max="11536" width="1.125" style="2" customWidth="1"/>
    <col min="11537" max="11537" width="7.375" style="2" customWidth="1"/>
    <col min="11538" max="11539" width="1.125" style="2" customWidth="1"/>
    <col min="11540" max="11540" width="7.625" style="2" customWidth="1"/>
    <col min="11541" max="11542" width="1.125" style="2" customWidth="1"/>
    <col min="11543" max="11543" width="7.625" style="2" customWidth="1"/>
    <col min="11544" max="11545" width="1.125" style="2" customWidth="1"/>
    <col min="11546" max="11546" width="7.625" style="2" customWidth="1"/>
    <col min="11547" max="11548" width="1.125" style="2" customWidth="1"/>
    <col min="11549" max="11549" width="7.625" style="2" customWidth="1"/>
    <col min="11550" max="11551" width="1.125" style="2" customWidth="1"/>
    <col min="11552" max="11552" width="7.625" style="2" customWidth="1"/>
    <col min="11553" max="11553" width="1.125" style="2" customWidth="1"/>
    <col min="11554" max="11554" width="7.125" style="2" customWidth="1"/>
    <col min="11555" max="11776" width="9" style="2"/>
    <col min="11777" max="11777" width="2.625" style="2" customWidth="1"/>
    <col min="11778" max="11778" width="4.5" style="2" customWidth="1"/>
    <col min="11779" max="11779" width="10.625" style="2" customWidth="1"/>
    <col min="11780" max="11780" width="1.125" style="2" customWidth="1"/>
    <col min="11781" max="11781" width="7.625" style="2" customWidth="1"/>
    <col min="11782" max="11783" width="1.125" style="2" customWidth="1"/>
    <col min="11784" max="11784" width="7.625" style="2" customWidth="1"/>
    <col min="11785" max="11786" width="1.125" style="2" customWidth="1"/>
    <col min="11787" max="11787" width="7.625" style="2" customWidth="1"/>
    <col min="11788" max="11789" width="1.125" style="2" customWidth="1"/>
    <col min="11790" max="11790" width="7.375" style="2" customWidth="1"/>
    <col min="11791" max="11792" width="1.125" style="2" customWidth="1"/>
    <col min="11793" max="11793" width="7.375" style="2" customWidth="1"/>
    <col min="11794" max="11795" width="1.125" style="2" customWidth="1"/>
    <col min="11796" max="11796" width="7.625" style="2" customWidth="1"/>
    <col min="11797" max="11798" width="1.125" style="2" customWidth="1"/>
    <col min="11799" max="11799" width="7.625" style="2" customWidth="1"/>
    <col min="11800" max="11801" width="1.125" style="2" customWidth="1"/>
    <col min="11802" max="11802" width="7.625" style="2" customWidth="1"/>
    <col min="11803" max="11804" width="1.125" style="2" customWidth="1"/>
    <col min="11805" max="11805" width="7.625" style="2" customWidth="1"/>
    <col min="11806" max="11807" width="1.125" style="2" customWidth="1"/>
    <col min="11808" max="11808" width="7.625" style="2" customWidth="1"/>
    <col min="11809" max="11809" width="1.125" style="2" customWidth="1"/>
    <col min="11810" max="11810" width="7.125" style="2" customWidth="1"/>
    <col min="11811" max="12032" width="9" style="2"/>
    <col min="12033" max="12033" width="2.625" style="2" customWidth="1"/>
    <col min="12034" max="12034" width="4.5" style="2" customWidth="1"/>
    <col min="12035" max="12035" width="10.625" style="2" customWidth="1"/>
    <col min="12036" max="12036" width="1.125" style="2" customWidth="1"/>
    <col min="12037" max="12037" width="7.625" style="2" customWidth="1"/>
    <col min="12038" max="12039" width="1.125" style="2" customWidth="1"/>
    <col min="12040" max="12040" width="7.625" style="2" customWidth="1"/>
    <col min="12041" max="12042" width="1.125" style="2" customWidth="1"/>
    <col min="12043" max="12043" width="7.625" style="2" customWidth="1"/>
    <col min="12044" max="12045" width="1.125" style="2" customWidth="1"/>
    <col min="12046" max="12046" width="7.375" style="2" customWidth="1"/>
    <col min="12047" max="12048" width="1.125" style="2" customWidth="1"/>
    <col min="12049" max="12049" width="7.375" style="2" customWidth="1"/>
    <col min="12050" max="12051" width="1.125" style="2" customWidth="1"/>
    <col min="12052" max="12052" width="7.625" style="2" customWidth="1"/>
    <col min="12053" max="12054" width="1.125" style="2" customWidth="1"/>
    <col min="12055" max="12055" width="7.625" style="2" customWidth="1"/>
    <col min="12056" max="12057" width="1.125" style="2" customWidth="1"/>
    <col min="12058" max="12058" width="7.625" style="2" customWidth="1"/>
    <col min="12059" max="12060" width="1.125" style="2" customWidth="1"/>
    <col min="12061" max="12061" width="7.625" style="2" customWidth="1"/>
    <col min="12062" max="12063" width="1.125" style="2" customWidth="1"/>
    <col min="12064" max="12064" width="7.625" style="2" customWidth="1"/>
    <col min="12065" max="12065" width="1.125" style="2" customWidth="1"/>
    <col min="12066" max="12066" width="7.125" style="2" customWidth="1"/>
    <col min="12067" max="12288" width="9" style="2"/>
    <col min="12289" max="12289" width="2.625" style="2" customWidth="1"/>
    <col min="12290" max="12290" width="4.5" style="2" customWidth="1"/>
    <col min="12291" max="12291" width="10.625" style="2" customWidth="1"/>
    <col min="12292" max="12292" width="1.125" style="2" customWidth="1"/>
    <col min="12293" max="12293" width="7.625" style="2" customWidth="1"/>
    <col min="12294" max="12295" width="1.125" style="2" customWidth="1"/>
    <col min="12296" max="12296" width="7.625" style="2" customWidth="1"/>
    <col min="12297" max="12298" width="1.125" style="2" customWidth="1"/>
    <col min="12299" max="12299" width="7.625" style="2" customWidth="1"/>
    <col min="12300" max="12301" width="1.125" style="2" customWidth="1"/>
    <col min="12302" max="12302" width="7.375" style="2" customWidth="1"/>
    <col min="12303" max="12304" width="1.125" style="2" customWidth="1"/>
    <col min="12305" max="12305" width="7.375" style="2" customWidth="1"/>
    <col min="12306" max="12307" width="1.125" style="2" customWidth="1"/>
    <col min="12308" max="12308" width="7.625" style="2" customWidth="1"/>
    <col min="12309" max="12310" width="1.125" style="2" customWidth="1"/>
    <col min="12311" max="12311" width="7.625" style="2" customWidth="1"/>
    <col min="12312" max="12313" width="1.125" style="2" customWidth="1"/>
    <col min="12314" max="12314" width="7.625" style="2" customWidth="1"/>
    <col min="12315" max="12316" width="1.125" style="2" customWidth="1"/>
    <col min="12317" max="12317" width="7.625" style="2" customWidth="1"/>
    <col min="12318" max="12319" width="1.125" style="2" customWidth="1"/>
    <col min="12320" max="12320" width="7.625" style="2" customWidth="1"/>
    <col min="12321" max="12321" width="1.125" style="2" customWidth="1"/>
    <col min="12322" max="12322" width="7.125" style="2" customWidth="1"/>
    <col min="12323" max="12544" width="9" style="2"/>
    <col min="12545" max="12545" width="2.625" style="2" customWidth="1"/>
    <col min="12546" max="12546" width="4.5" style="2" customWidth="1"/>
    <col min="12547" max="12547" width="10.625" style="2" customWidth="1"/>
    <col min="12548" max="12548" width="1.125" style="2" customWidth="1"/>
    <col min="12549" max="12549" width="7.625" style="2" customWidth="1"/>
    <col min="12550" max="12551" width="1.125" style="2" customWidth="1"/>
    <col min="12552" max="12552" width="7.625" style="2" customWidth="1"/>
    <col min="12553" max="12554" width="1.125" style="2" customWidth="1"/>
    <col min="12555" max="12555" width="7.625" style="2" customWidth="1"/>
    <col min="12556" max="12557" width="1.125" style="2" customWidth="1"/>
    <col min="12558" max="12558" width="7.375" style="2" customWidth="1"/>
    <col min="12559" max="12560" width="1.125" style="2" customWidth="1"/>
    <col min="12561" max="12561" width="7.375" style="2" customWidth="1"/>
    <col min="12562" max="12563" width="1.125" style="2" customWidth="1"/>
    <col min="12564" max="12564" width="7.625" style="2" customWidth="1"/>
    <col min="12565" max="12566" width="1.125" style="2" customWidth="1"/>
    <col min="12567" max="12567" width="7.625" style="2" customWidth="1"/>
    <col min="12568" max="12569" width="1.125" style="2" customWidth="1"/>
    <col min="12570" max="12570" width="7.625" style="2" customWidth="1"/>
    <col min="12571" max="12572" width="1.125" style="2" customWidth="1"/>
    <col min="12573" max="12573" width="7.625" style="2" customWidth="1"/>
    <col min="12574" max="12575" width="1.125" style="2" customWidth="1"/>
    <col min="12576" max="12576" width="7.625" style="2" customWidth="1"/>
    <col min="12577" max="12577" width="1.125" style="2" customWidth="1"/>
    <col min="12578" max="12578" width="7.125" style="2" customWidth="1"/>
    <col min="12579" max="12800" width="9" style="2"/>
    <col min="12801" max="12801" width="2.625" style="2" customWidth="1"/>
    <col min="12802" max="12802" width="4.5" style="2" customWidth="1"/>
    <col min="12803" max="12803" width="10.625" style="2" customWidth="1"/>
    <col min="12804" max="12804" width="1.125" style="2" customWidth="1"/>
    <col min="12805" max="12805" width="7.625" style="2" customWidth="1"/>
    <col min="12806" max="12807" width="1.125" style="2" customWidth="1"/>
    <col min="12808" max="12808" width="7.625" style="2" customWidth="1"/>
    <col min="12809" max="12810" width="1.125" style="2" customWidth="1"/>
    <col min="12811" max="12811" width="7.625" style="2" customWidth="1"/>
    <col min="12812" max="12813" width="1.125" style="2" customWidth="1"/>
    <col min="12814" max="12814" width="7.375" style="2" customWidth="1"/>
    <col min="12815" max="12816" width="1.125" style="2" customWidth="1"/>
    <col min="12817" max="12817" width="7.375" style="2" customWidth="1"/>
    <col min="12818" max="12819" width="1.125" style="2" customWidth="1"/>
    <col min="12820" max="12820" width="7.625" style="2" customWidth="1"/>
    <col min="12821" max="12822" width="1.125" style="2" customWidth="1"/>
    <col min="12823" max="12823" width="7.625" style="2" customWidth="1"/>
    <col min="12824" max="12825" width="1.125" style="2" customWidth="1"/>
    <col min="12826" max="12826" width="7.625" style="2" customWidth="1"/>
    <col min="12827" max="12828" width="1.125" style="2" customWidth="1"/>
    <col min="12829" max="12829" width="7.625" style="2" customWidth="1"/>
    <col min="12830" max="12831" width="1.125" style="2" customWidth="1"/>
    <col min="12832" max="12832" width="7.625" style="2" customWidth="1"/>
    <col min="12833" max="12833" width="1.125" style="2" customWidth="1"/>
    <col min="12834" max="12834" width="7.125" style="2" customWidth="1"/>
    <col min="12835" max="13056" width="9" style="2"/>
    <col min="13057" max="13057" width="2.625" style="2" customWidth="1"/>
    <col min="13058" max="13058" width="4.5" style="2" customWidth="1"/>
    <col min="13059" max="13059" width="10.625" style="2" customWidth="1"/>
    <col min="13060" max="13060" width="1.125" style="2" customWidth="1"/>
    <col min="13061" max="13061" width="7.625" style="2" customWidth="1"/>
    <col min="13062" max="13063" width="1.125" style="2" customWidth="1"/>
    <col min="13064" max="13064" width="7.625" style="2" customWidth="1"/>
    <col min="13065" max="13066" width="1.125" style="2" customWidth="1"/>
    <col min="13067" max="13067" width="7.625" style="2" customWidth="1"/>
    <col min="13068" max="13069" width="1.125" style="2" customWidth="1"/>
    <col min="13070" max="13070" width="7.375" style="2" customWidth="1"/>
    <col min="13071" max="13072" width="1.125" style="2" customWidth="1"/>
    <col min="13073" max="13073" width="7.375" style="2" customWidth="1"/>
    <col min="13074" max="13075" width="1.125" style="2" customWidth="1"/>
    <col min="13076" max="13076" width="7.625" style="2" customWidth="1"/>
    <col min="13077" max="13078" width="1.125" style="2" customWidth="1"/>
    <col min="13079" max="13079" width="7.625" style="2" customWidth="1"/>
    <col min="13080" max="13081" width="1.125" style="2" customWidth="1"/>
    <col min="13082" max="13082" width="7.625" style="2" customWidth="1"/>
    <col min="13083" max="13084" width="1.125" style="2" customWidth="1"/>
    <col min="13085" max="13085" width="7.625" style="2" customWidth="1"/>
    <col min="13086" max="13087" width="1.125" style="2" customWidth="1"/>
    <col min="13088" max="13088" width="7.625" style="2" customWidth="1"/>
    <col min="13089" max="13089" width="1.125" style="2" customWidth="1"/>
    <col min="13090" max="13090" width="7.125" style="2" customWidth="1"/>
    <col min="13091" max="13312" width="9" style="2"/>
    <col min="13313" max="13313" width="2.625" style="2" customWidth="1"/>
    <col min="13314" max="13314" width="4.5" style="2" customWidth="1"/>
    <col min="13315" max="13315" width="10.625" style="2" customWidth="1"/>
    <col min="13316" max="13316" width="1.125" style="2" customWidth="1"/>
    <col min="13317" max="13317" width="7.625" style="2" customWidth="1"/>
    <col min="13318" max="13319" width="1.125" style="2" customWidth="1"/>
    <col min="13320" max="13320" width="7.625" style="2" customWidth="1"/>
    <col min="13321" max="13322" width="1.125" style="2" customWidth="1"/>
    <col min="13323" max="13323" width="7.625" style="2" customWidth="1"/>
    <col min="13324" max="13325" width="1.125" style="2" customWidth="1"/>
    <col min="13326" max="13326" width="7.375" style="2" customWidth="1"/>
    <col min="13327" max="13328" width="1.125" style="2" customWidth="1"/>
    <col min="13329" max="13329" width="7.375" style="2" customWidth="1"/>
    <col min="13330" max="13331" width="1.125" style="2" customWidth="1"/>
    <col min="13332" max="13332" width="7.625" style="2" customWidth="1"/>
    <col min="13333" max="13334" width="1.125" style="2" customWidth="1"/>
    <col min="13335" max="13335" width="7.625" style="2" customWidth="1"/>
    <col min="13336" max="13337" width="1.125" style="2" customWidth="1"/>
    <col min="13338" max="13338" width="7.625" style="2" customWidth="1"/>
    <col min="13339" max="13340" width="1.125" style="2" customWidth="1"/>
    <col min="13341" max="13341" width="7.625" style="2" customWidth="1"/>
    <col min="13342" max="13343" width="1.125" style="2" customWidth="1"/>
    <col min="13344" max="13344" width="7.625" style="2" customWidth="1"/>
    <col min="13345" max="13345" width="1.125" style="2" customWidth="1"/>
    <col min="13346" max="13346" width="7.125" style="2" customWidth="1"/>
    <col min="13347" max="13568" width="9" style="2"/>
    <col min="13569" max="13569" width="2.625" style="2" customWidth="1"/>
    <col min="13570" max="13570" width="4.5" style="2" customWidth="1"/>
    <col min="13571" max="13571" width="10.625" style="2" customWidth="1"/>
    <col min="13572" max="13572" width="1.125" style="2" customWidth="1"/>
    <col min="13573" max="13573" width="7.625" style="2" customWidth="1"/>
    <col min="13574" max="13575" width="1.125" style="2" customWidth="1"/>
    <col min="13576" max="13576" width="7.625" style="2" customWidth="1"/>
    <col min="13577" max="13578" width="1.125" style="2" customWidth="1"/>
    <col min="13579" max="13579" width="7.625" style="2" customWidth="1"/>
    <col min="13580" max="13581" width="1.125" style="2" customWidth="1"/>
    <col min="13582" max="13582" width="7.375" style="2" customWidth="1"/>
    <col min="13583" max="13584" width="1.125" style="2" customWidth="1"/>
    <col min="13585" max="13585" width="7.375" style="2" customWidth="1"/>
    <col min="13586" max="13587" width="1.125" style="2" customWidth="1"/>
    <col min="13588" max="13588" width="7.625" style="2" customWidth="1"/>
    <col min="13589" max="13590" width="1.125" style="2" customWidth="1"/>
    <col min="13591" max="13591" width="7.625" style="2" customWidth="1"/>
    <col min="13592" max="13593" width="1.125" style="2" customWidth="1"/>
    <col min="13594" max="13594" width="7.625" style="2" customWidth="1"/>
    <col min="13595" max="13596" width="1.125" style="2" customWidth="1"/>
    <col min="13597" max="13597" width="7.625" style="2" customWidth="1"/>
    <col min="13598" max="13599" width="1.125" style="2" customWidth="1"/>
    <col min="13600" max="13600" width="7.625" style="2" customWidth="1"/>
    <col min="13601" max="13601" width="1.125" style="2" customWidth="1"/>
    <col min="13602" max="13602" width="7.125" style="2" customWidth="1"/>
    <col min="13603" max="13824" width="9" style="2"/>
    <col min="13825" max="13825" width="2.625" style="2" customWidth="1"/>
    <col min="13826" max="13826" width="4.5" style="2" customWidth="1"/>
    <col min="13827" max="13827" width="10.625" style="2" customWidth="1"/>
    <col min="13828" max="13828" width="1.125" style="2" customWidth="1"/>
    <col min="13829" max="13829" width="7.625" style="2" customWidth="1"/>
    <col min="13830" max="13831" width="1.125" style="2" customWidth="1"/>
    <col min="13832" max="13832" width="7.625" style="2" customWidth="1"/>
    <col min="13833" max="13834" width="1.125" style="2" customWidth="1"/>
    <col min="13835" max="13835" width="7.625" style="2" customWidth="1"/>
    <col min="13836" max="13837" width="1.125" style="2" customWidth="1"/>
    <col min="13838" max="13838" width="7.375" style="2" customWidth="1"/>
    <col min="13839" max="13840" width="1.125" style="2" customWidth="1"/>
    <col min="13841" max="13841" width="7.375" style="2" customWidth="1"/>
    <col min="13842" max="13843" width="1.125" style="2" customWidth="1"/>
    <col min="13844" max="13844" width="7.625" style="2" customWidth="1"/>
    <col min="13845" max="13846" width="1.125" style="2" customWidth="1"/>
    <col min="13847" max="13847" width="7.625" style="2" customWidth="1"/>
    <col min="13848" max="13849" width="1.125" style="2" customWidth="1"/>
    <col min="13850" max="13850" width="7.625" style="2" customWidth="1"/>
    <col min="13851" max="13852" width="1.125" style="2" customWidth="1"/>
    <col min="13853" max="13853" width="7.625" style="2" customWidth="1"/>
    <col min="13854" max="13855" width="1.125" style="2" customWidth="1"/>
    <col min="13856" max="13856" width="7.625" style="2" customWidth="1"/>
    <col min="13857" max="13857" width="1.125" style="2" customWidth="1"/>
    <col min="13858" max="13858" width="7.125" style="2" customWidth="1"/>
    <col min="13859" max="14080" width="9" style="2"/>
    <col min="14081" max="14081" width="2.625" style="2" customWidth="1"/>
    <col min="14082" max="14082" width="4.5" style="2" customWidth="1"/>
    <col min="14083" max="14083" width="10.625" style="2" customWidth="1"/>
    <col min="14084" max="14084" width="1.125" style="2" customWidth="1"/>
    <col min="14085" max="14085" width="7.625" style="2" customWidth="1"/>
    <col min="14086" max="14087" width="1.125" style="2" customWidth="1"/>
    <col min="14088" max="14088" width="7.625" style="2" customWidth="1"/>
    <col min="14089" max="14090" width="1.125" style="2" customWidth="1"/>
    <col min="14091" max="14091" width="7.625" style="2" customWidth="1"/>
    <col min="14092" max="14093" width="1.125" style="2" customWidth="1"/>
    <col min="14094" max="14094" width="7.375" style="2" customWidth="1"/>
    <col min="14095" max="14096" width="1.125" style="2" customWidth="1"/>
    <col min="14097" max="14097" width="7.375" style="2" customWidth="1"/>
    <col min="14098" max="14099" width="1.125" style="2" customWidth="1"/>
    <col min="14100" max="14100" width="7.625" style="2" customWidth="1"/>
    <col min="14101" max="14102" width="1.125" style="2" customWidth="1"/>
    <col min="14103" max="14103" width="7.625" style="2" customWidth="1"/>
    <col min="14104" max="14105" width="1.125" style="2" customWidth="1"/>
    <col min="14106" max="14106" width="7.625" style="2" customWidth="1"/>
    <col min="14107" max="14108" width="1.125" style="2" customWidth="1"/>
    <col min="14109" max="14109" width="7.625" style="2" customWidth="1"/>
    <col min="14110" max="14111" width="1.125" style="2" customWidth="1"/>
    <col min="14112" max="14112" width="7.625" style="2" customWidth="1"/>
    <col min="14113" max="14113" width="1.125" style="2" customWidth="1"/>
    <col min="14114" max="14114" width="7.125" style="2" customWidth="1"/>
    <col min="14115" max="14336" width="9" style="2"/>
    <col min="14337" max="14337" width="2.625" style="2" customWidth="1"/>
    <col min="14338" max="14338" width="4.5" style="2" customWidth="1"/>
    <col min="14339" max="14339" width="10.625" style="2" customWidth="1"/>
    <col min="14340" max="14340" width="1.125" style="2" customWidth="1"/>
    <col min="14341" max="14341" width="7.625" style="2" customWidth="1"/>
    <col min="14342" max="14343" width="1.125" style="2" customWidth="1"/>
    <col min="14344" max="14344" width="7.625" style="2" customWidth="1"/>
    <col min="14345" max="14346" width="1.125" style="2" customWidth="1"/>
    <col min="14347" max="14347" width="7.625" style="2" customWidth="1"/>
    <col min="14348" max="14349" width="1.125" style="2" customWidth="1"/>
    <col min="14350" max="14350" width="7.375" style="2" customWidth="1"/>
    <col min="14351" max="14352" width="1.125" style="2" customWidth="1"/>
    <col min="14353" max="14353" width="7.375" style="2" customWidth="1"/>
    <col min="14354" max="14355" width="1.125" style="2" customWidth="1"/>
    <col min="14356" max="14356" width="7.625" style="2" customWidth="1"/>
    <col min="14357" max="14358" width="1.125" style="2" customWidth="1"/>
    <col min="14359" max="14359" width="7.625" style="2" customWidth="1"/>
    <col min="14360" max="14361" width="1.125" style="2" customWidth="1"/>
    <col min="14362" max="14362" width="7.625" style="2" customWidth="1"/>
    <col min="14363" max="14364" width="1.125" style="2" customWidth="1"/>
    <col min="14365" max="14365" width="7.625" style="2" customWidth="1"/>
    <col min="14366" max="14367" width="1.125" style="2" customWidth="1"/>
    <col min="14368" max="14368" width="7.625" style="2" customWidth="1"/>
    <col min="14369" max="14369" width="1.125" style="2" customWidth="1"/>
    <col min="14370" max="14370" width="7.125" style="2" customWidth="1"/>
    <col min="14371" max="14592" width="9" style="2"/>
    <col min="14593" max="14593" width="2.625" style="2" customWidth="1"/>
    <col min="14594" max="14594" width="4.5" style="2" customWidth="1"/>
    <col min="14595" max="14595" width="10.625" style="2" customWidth="1"/>
    <col min="14596" max="14596" width="1.125" style="2" customWidth="1"/>
    <col min="14597" max="14597" width="7.625" style="2" customWidth="1"/>
    <col min="14598" max="14599" width="1.125" style="2" customWidth="1"/>
    <col min="14600" max="14600" width="7.625" style="2" customWidth="1"/>
    <col min="14601" max="14602" width="1.125" style="2" customWidth="1"/>
    <col min="14603" max="14603" width="7.625" style="2" customWidth="1"/>
    <col min="14604" max="14605" width="1.125" style="2" customWidth="1"/>
    <col min="14606" max="14606" width="7.375" style="2" customWidth="1"/>
    <col min="14607" max="14608" width="1.125" style="2" customWidth="1"/>
    <col min="14609" max="14609" width="7.375" style="2" customWidth="1"/>
    <col min="14610" max="14611" width="1.125" style="2" customWidth="1"/>
    <col min="14612" max="14612" width="7.625" style="2" customWidth="1"/>
    <col min="14613" max="14614" width="1.125" style="2" customWidth="1"/>
    <col min="14615" max="14615" width="7.625" style="2" customWidth="1"/>
    <col min="14616" max="14617" width="1.125" style="2" customWidth="1"/>
    <col min="14618" max="14618" width="7.625" style="2" customWidth="1"/>
    <col min="14619" max="14620" width="1.125" style="2" customWidth="1"/>
    <col min="14621" max="14621" width="7.625" style="2" customWidth="1"/>
    <col min="14622" max="14623" width="1.125" style="2" customWidth="1"/>
    <col min="14624" max="14624" width="7.625" style="2" customWidth="1"/>
    <col min="14625" max="14625" width="1.125" style="2" customWidth="1"/>
    <col min="14626" max="14626" width="7.125" style="2" customWidth="1"/>
    <col min="14627" max="14848" width="9" style="2"/>
    <col min="14849" max="14849" width="2.625" style="2" customWidth="1"/>
    <col min="14850" max="14850" width="4.5" style="2" customWidth="1"/>
    <col min="14851" max="14851" width="10.625" style="2" customWidth="1"/>
    <col min="14852" max="14852" width="1.125" style="2" customWidth="1"/>
    <col min="14853" max="14853" width="7.625" style="2" customWidth="1"/>
    <col min="14854" max="14855" width="1.125" style="2" customWidth="1"/>
    <col min="14856" max="14856" width="7.625" style="2" customWidth="1"/>
    <col min="14857" max="14858" width="1.125" style="2" customWidth="1"/>
    <col min="14859" max="14859" width="7.625" style="2" customWidth="1"/>
    <col min="14860" max="14861" width="1.125" style="2" customWidth="1"/>
    <col min="14862" max="14862" width="7.375" style="2" customWidth="1"/>
    <col min="14863" max="14864" width="1.125" style="2" customWidth="1"/>
    <col min="14865" max="14865" width="7.375" style="2" customWidth="1"/>
    <col min="14866" max="14867" width="1.125" style="2" customWidth="1"/>
    <col min="14868" max="14868" width="7.625" style="2" customWidth="1"/>
    <col min="14869" max="14870" width="1.125" style="2" customWidth="1"/>
    <col min="14871" max="14871" width="7.625" style="2" customWidth="1"/>
    <col min="14872" max="14873" width="1.125" style="2" customWidth="1"/>
    <col min="14874" max="14874" width="7.625" style="2" customWidth="1"/>
    <col min="14875" max="14876" width="1.125" style="2" customWidth="1"/>
    <col min="14877" max="14877" width="7.625" style="2" customWidth="1"/>
    <col min="14878" max="14879" width="1.125" style="2" customWidth="1"/>
    <col min="14880" max="14880" width="7.625" style="2" customWidth="1"/>
    <col min="14881" max="14881" width="1.125" style="2" customWidth="1"/>
    <col min="14882" max="14882" width="7.125" style="2" customWidth="1"/>
    <col min="14883" max="15104" width="9" style="2"/>
    <col min="15105" max="15105" width="2.625" style="2" customWidth="1"/>
    <col min="15106" max="15106" width="4.5" style="2" customWidth="1"/>
    <col min="15107" max="15107" width="10.625" style="2" customWidth="1"/>
    <col min="15108" max="15108" width="1.125" style="2" customWidth="1"/>
    <col min="15109" max="15109" width="7.625" style="2" customWidth="1"/>
    <col min="15110" max="15111" width="1.125" style="2" customWidth="1"/>
    <col min="15112" max="15112" width="7.625" style="2" customWidth="1"/>
    <col min="15113" max="15114" width="1.125" style="2" customWidth="1"/>
    <col min="15115" max="15115" width="7.625" style="2" customWidth="1"/>
    <col min="15116" max="15117" width="1.125" style="2" customWidth="1"/>
    <col min="15118" max="15118" width="7.375" style="2" customWidth="1"/>
    <col min="15119" max="15120" width="1.125" style="2" customWidth="1"/>
    <col min="15121" max="15121" width="7.375" style="2" customWidth="1"/>
    <col min="15122" max="15123" width="1.125" style="2" customWidth="1"/>
    <col min="15124" max="15124" width="7.625" style="2" customWidth="1"/>
    <col min="15125" max="15126" width="1.125" style="2" customWidth="1"/>
    <col min="15127" max="15127" width="7.625" style="2" customWidth="1"/>
    <col min="15128" max="15129" width="1.125" style="2" customWidth="1"/>
    <col min="15130" max="15130" width="7.625" style="2" customWidth="1"/>
    <col min="15131" max="15132" width="1.125" style="2" customWidth="1"/>
    <col min="15133" max="15133" width="7.625" style="2" customWidth="1"/>
    <col min="15134" max="15135" width="1.125" style="2" customWidth="1"/>
    <col min="15136" max="15136" width="7.625" style="2" customWidth="1"/>
    <col min="15137" max="15137" width="1.125" style="2" customWidth="1"/>
    <col min="15138" max="15138" width="7.125" style="2" customWidth="1"/>
    <col min="15139" max="15360" width="9" style="2"/>
    <col min="15361" max="15361" width="2.625" style="2" customWidth="1"/>
    <col min="15362" max="15362" width="4.5" style="2" customWidth="1"/>
    <col min="15363" max="15363" width="10.625" style="2" customWidth="1"/>
    <col min="15364" max="15364" width="1.125" style="2" customWidth="1"/>
    <col min="15365" max="15365" width="7.625" style="2" customWidth="1"/>
    <col min="15366" max="15367" width="1.125" style="2" customWidth="1"/>
    <col min="15368" max="15368" width="7.625" style="2" customWidth="1"/>
    <col min="15369" max="15370" width="1.125" style="2" customWidth="1"/>
    <col min="15371" max="15371" width="7.625" style="2" customWidth="1"/>
    <col min="15372" max="15373" width="1.125" style="2" customWidth="1"/>
    <col min="15374" max="15374" width="7.375" style="2" customWidth="1"/>
    <col min="15375" max="15376" width="1.125" style="2" customWidth="1"/>
    <col min="15377" max="15377" width="7.375" style="2" customWidth="1"/>
    <col min="15378" max="15379" width="1.125" style="2" customWidth="1"/>
    <col min="15380" max="15380" width="7.625" style="2" customWidth="1"/>
    <col min="15381" max="15382" width="1.125" style="2" customWidth="1"/>
    <col min="15383" max="15383" width="7.625" style="2" customWidth="1"/>
    <col min="15384" max="15385" width="1.125" style="2" customWidth="1"/>
    <col min="15386" max="15386" width="7.625" style="2" customWidth="1"/>
    <col min="15387" max="15388" width="1.125" style="2" customWidth="1"/>
    <col min="15389" max="15389" width="7.625" style="2" customWidth="1"/>
    <col min="15390" max="15391" width="1.125" style="2" customWidth="1"/>
    <col min="15392" max="15392" width="7.625" style="2" customWidth="1"/>
    <col min="15393" max="15393" width="1.125" style="2" customWidth="1"/>
    <col min="15394" max="15394" width="7.125" style="2" customWidth="1"/>
    <col min="15395" max="15616" width="9" style="2"/>
    <col min="15617" max="15617" width="2.625" style="2" customWidth="1"/>
    <col min="15618" max="15618" width="4.5" style="2" customWidth="1"/>
    <col min="15619" max="15619" width="10.625" style="2" customWidth="1"/>
    <col min="15620" max="15620" width="1.125" style="2" customWidth="1"/>
    <col min="15621" max="15621" width="7.625" style="2" customWidth="1"/>
    <col min="15622" max="15623" width="1.125" style="2" customWidth="1"/>
    <col min="15624" max="15624" width="7.625" style="2" customWidth="1"/>
    <col min="15625" max="15626" width="1.125" style="2" customWidth="1"/>
    <col min="15627" max="15627" width="7.625" style="2" customWidth="1"/>
    <col min="15628" max="15629" width="1.125" style="2" customWidth="1"/>
    <col min="15630" max="15630" width="7.375" style="2" customWidth="1"/>
    <col min="15631" max="15632" width="1.125" style="2" customWidth="1"/>
    <col min="15633" max="15633" width="7.375" style="2" customWidth="1"/>
    <col min="15634" max="15635" width="1.125" style="2" customWidth="1"/>
    <col min="15636" max="15636" width="7.625" style="2" customWidth="1"/>
    <col min="15637" max="15638" width="1.125" style="2" customWidth="1"/>
    <col min="15639" max="15639" width="7.625" style="2" customWidth="1"/>
    <col min="15640" max="15641" width="1.125" style="2" customWidth="1"/>
    <col min="15642" max="15642" width="7.625" style="2" customWidth="1"/>
    <col min="15643" max="15644" width="1.125" style="2" customWidth="1"/>
    <col min="15645" max="15645" width="7.625" style="2" customWidth="1"/>
    <col min="15646" max="15647" width="1.125" style="2" customWidth="1"/>
    <col min="15648" max="15648" width="7.625" style="2" customWidth="1"/>
    <col min="15649" max="15649" width="1.125" style="2" customWidth="1"/>
    <col min="15650" max="15650" width="7.125" style="2" customWidth="1"/>
    <col min="15651" max="15872" width="9" style="2"/>
    <col min="15873" max="15873" width="2.625" style="2" customWidth="1"/>
    <col min="15874" max="15874" width="4.5" style="2" customWidth="1"/>
    <col min="15875" max="15875" width="10.625" style="2" customWidth="1"/>
    <col min="15876" max="15876" width="1.125" style="2" customWidth="1"/>
    <col min="15877" max="15877" width="7.625" style="2" customWidth="1"/>
    <col min="15878" max="15879" width="1.125" style="2" customWidth="1"/>
    <col min="15880" max="15880" width="7.625" style="2" customWidth="1"/>
    <col min="15881" max="15882" width="1.125" style="2" customWidth="1"/>
    <col min="15883" max="15883" width="7.625" style="2" customWidth="1"/>
    <col min="15884" max="15885" width="1.125" style="2" customWidth="1"/>
    <col min="15886" max="15886" width="7.375" style="2" customWidth="1"/>
    <col min="15887" max="15888" width="1.125" style="2" customWidth="1"/>
    <col min="15889" max="15889" width="7.375" style="2" customWidth="1"/>
    <col min="15890" max="15891" width="1.125" style="2" customWidth="1"/>
    <col min="15892" max="15892" width="7.625" style="2" customWidth="1"/>
    <col min="15893" max="15894" width="1.125" style="2" customWidth="1"/>
    <col min="15895" max="15895" width="7.625" style="2" customWidth="1"/>
    <col min="15896" max="15897" width="1.125" style="2" customWidth="1"/>
    <col min="15898" max="15898" width="7.625" style="2" customWidth="1"/>
    <col min="15899" max="15900" width="1.125" style="2" customWidth="1"/>
    <col min="15901" max="15901" width="7.625" style="2" customWidth="1"/>
    <col min="15902" max="15903" width="1.125" style="2" customWidth="1"/>
    <col min="15904" max="15904" width="7.625" style="2" customWidth="1"/>
    <col min="15905" max="15905" width="1.125" style="2" customWidth="1"/>
    <col min="15906" max="15906" width="7.125" style="2" customWidth="1"/>
    <col min="15907" max="16128" width="9" style="2"/>
    <col min="16129" max="16129" width="2.625" style="2" customWidth="1"/>
    <col min="16130" max="16130" width="4.5" style="2" customWidth="1"/>
    <col min="16131" max="16131" width="10.625" style="2" customWidth="1"/>
    <col min="16132" max="16132" width="1.125" style="2" customWidth="1"/>
    <col min="16133" max="16133" width="7.625" style="2" customWidth="1"/>
    <col min="16134" max="16135" width="1.125" style="2" customWidth="1"/>
    <col min="16136" max="16136" width="7.625" style="2" customWidth="1"/>
    <col min="16137" max="16138" width="1.125" style="2" customWidth="1"/>
    <col min="16139" max="16139" width="7.625" style="2" customWidth="1"/>
    <col min="16140" max="16141" width="1.125" style="2" customWidth="1"/>
    <col min="16142" max="16142" width="7.375" style="2" customWidth="1"/>
    <col min="16143" max="16144" width="1.125" style="2" customWidth="1"/>
    <col min="16145" max="16145" width="7.375" style="2" customWidth="1"/>
    <col min="16146" max="16147" width="1.125" style="2" customWidth="1"/>
    <col min="16148" max="16148" width="7.625" style="2" customWidth="1"/>
    <col min="16149" max="16150" width="1.125" style="2" customWidth="1"/>
    <col min="16151" max="16151" width="7.625" style="2" customWidth="1"/>
    <col min="16152" max="16153" width="1.125" style="2" customWidth="1"/>
    <col min="16154" max="16154" width="7.625" style="2" customWidth="1"/>
    <col min="16155" max="16156" width="1.125" style="2" customWidth="1"/>
    <col min="16157" max="16157" width="7.625" style="2" customWidth="1"/>
    <col min="16158" max="16159" width="1.125" style="2" customWidth="1"/>
    <col min="16160" max="16160" width="7.625" style="2" customWidth="1"/>
    <col min="16161" max="16161" width="1.125" style="2" customWidth="1"/>
    <col min="16162" max="16162" width="7.125" style="2" customWidth="1"/>
    <col min="16163" max="16384" width="9" style="2"/>
  </cols>
  <sheetData>
    <row r="1" spans="1:34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15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3"/>
      <c r="P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 t="s">
        <v>1</v>
      </c>
    </row>
    <row r="3" spans="1:34" ht="6" customHeight="1" x14ac:dyDescent="0.15">
      <c r="A3" s="5"/>
      <c r="B3" s="6"/>
      <c r="C3" s="7"/>
      <c r="D3" s="8" t="s">
        <v>2</v>
      </c>
      <c r="E3" s="9"/>
      <c r="F3" s="10"/>
      <c r="G3" s="8" t="s">
        <v>3</v>
      </c>
      <c r="H3" s="9"/>
      <c r="I3" s="10"/>
      <c r="J3" s="8" t="s">
        <v>4</v>
      </c>
      <c r="K3" s="9"/>
      <c r="L3" s="10"/>
      <c r="M3" s="8" t="s">
        <v>5</v>
      </c>
      <c r="N3" s="9"/>
      <c r="O3" s="10"/>
      <c r="P3" s="8" t="s">
        <v>6</v>
      </c>
      <c r="Q3" s="9"/>
      <c r="R3" s="10"/>
      <c r="S3" s="8" t="s">
        <v>7</v>
      </c>
      <c r="T3" s="9"/>
      <c r="U3" s="10"/>
      <c r="V3" s="8" t="s">
        <v>8</v>
      </c>
      <c r="W3" s="9"/>
      <c r="X3" s="9"/>
      <c r="Y3" s="8" t="s">
        <v>9</v>
      </c>
      <c r="Z3" s="9"/>
      <c r="AA3" s="9"/>
      <c r="AB3" s="8" t="s">
        <v>10</v>
      </c>
      <c r="AC3" s="9"/>
      <c r="AD3" s="9"/>
      <c r="AE3" s="8" t="s">
        <v>11</v>
      </c>
      <c r="AF3" s="9"/>
      <c r="AG3" s="9"/>
      <c r="AH3" s="11"/>
    </row>
    <row r="4" spans="1:34" ht="31.5" x14ac:dyDescent="0.15">
      <c r="A4" s="12"/>
      <c r="B4" s="13"/>
      <c r="C4" s="14"/>
      <c r="D4" s="15"/>
      <c r="E4" s="16"/>
      <c r="F4" s="17"/>
      <c r="G4" s="15"/>
      <c r="H4" s="16"/>
      <c r="I4" s="17"/>
      <c r="J4" s="15"/>
      <c r="K4" s="16"/>
      <c r="L4" s="17"/>
      <c r="M4" s="15"/>
      <c r="N4" s="16"/>
      <c r="O4" s="17"/>
      <c r="P4" s="15"/>
      <c r="Q4" s="16"/>
      <c r="R4" s="17"/>
      <c r="S4" s="15"/>
      <c r="T4" s="16"/>
      <c r="U4" s="17"/>
      <c r="V4" s="15"/>
      <c r="W4" s="16"/>
      <c r="X4" s="16"/>
      <c r="Y4" s="15"/>
      <c r="Z4" s="16"/>
      <c r="AA4" s="16"/>
      <c r="AB4" s="15"/>
      <c r="AC4" s="16"/>
      <c r="AD4" s="16"/>
      <c r="AE4" s="15"/>
      <c r="AF4" s="16"/>
      <c r="AG4" s="16"/>
      <c r="AH4" s="18" t="s">
        <v>12</v>
      </c>
    </row>
    <row r="5" spans="1:34" ht="10.5" customHeight="1" x14ac:dyDescent="0.15">
      <c r="A5" s="19" t="s">
        <v>13</v>
      </c>
      <c r="B5" s="20"/>
      <c r="C5" s="21"/>
      <c r="D5" s="22">
        <v>101006</v>
      </c>
      <c r="E5" s="23"/>
      <c r="F5" s="24"/>
      <c r="G5" s="22">
        <v>87423</v>
      </c>
      <c r="H5" s="23"/>
      <c r="I5" s="24"/>
      <c r="J5" s="22">
        <v>71884</v>
      </c>
      <c r="K5" s="23"/>
      <c r="L5" s="24"/>
      <c r="M5" s="22">
        <v>72189</v>
      </c>
      <c r="N5" s="23"/>
      <c r="O5" s="24"/>
      <c r="P5" s="22">
        <v>75459</v>
      </c>
      <c r="Q5" s="23"/>
      <c r="R5" s="24"/>
      <c r="S5" s="22">
        <v>75799</v>
      </c>
      <c r="T5" s="23"/>
      <c r="U5" s="24"/>
      <c r="V5" s="22">
        <v>75160</v>
      </c>
      <c r="W5" s="23"/>
      <c r="X5" s="24"/>
      <c r="Y5" s="22">
        <v>78077</v>
      </c>
      <c r="Z5" s="23"/>
      <c r="AA5" s="24"/>
      <c r="AB5" s="22">
        <v>81854</v>
      </c>
      <c r="AC5" s="23"/>
      <c r="AD5" s="24"/>
      <c r="AE5" s="22">
        <v>82478</v>
      </c>
      <c r="AF5" s="23"/>
      <c r="AG5" s="24"/>
      <c r="AH5" s="25">
        <f t="shared" ref="AH5:AH10" si="0">+(AE5/AB5-1)*100</f>
        <v>0.76233293424878834</v>
      </c>
    </row>
    <row r="6" spans="1:34" ht="10.5" customHeight="1" x14ac:dyDescent="0.15">
      <c r="A6" s="26"/>
      <c r="B6" s="27" t="s">
        <v>14</v>
      </c>
      <c r="C6" s="28"/>
      <c r="D6" s="29">
        <v>99263</v>
      </c>
      <c r="E6" s="30"/>
      <c r="F6" s="31"/>
      <c r="G6" s="29">
        <v>85857</v>
      </c>
      <c r="H6" s="30"/>
      <c r="I6" s="31"/>
      <c r="J6" s="29">
        <v>70253</v>
      </c>
      <c r="K6" s="30"/>
      <c r="L6" s="31"/>
      <c r="M6" s="29">
        <v>70633</v>
      </c>
      <c r="N6" s="30"/>
      <c r="O6" s="31"/>
      <c r="P6" s="29">
        <v>73867</v>
      </c>
      <c r="Q6" s="30"/>
      <c r="R6" s="31"/>
      <c r="S6" s="29">
        <v>72547</v>
      </c>
      <c r="T6" s="30"/>
      <c r="U6" s="31"/>
      <c r="V6" s="29">
        <v>70883</v>
      </c>
      <c r="W6" s="30"/>
      <c r="X6" s="31"/>
      <c r="Y6" s="29">
        <v>71942</v>
      </c>
      <c r="Z6" s="30"/>
      <c r="AA6" s="31"/>
      <c r="AB6" s="29">
        <v>73742</v>
      </c>
      <c r="AC6" s="30"/>
      <c r="AD6" s="31"/>
      <c r="AE6" s="29">
        <v>73184</v>
      </c>
      <c r="AF6" s="30"/>
      <c r="AG6" s="31"/>
      <c r="AH6" s="25">
        <f t="shared" si="0"/>
        <v>-0.75669225136285601</v>
      </c>
    </row>
    <row r="7" spans="1:34" ht="10.5" customHeight="1" x14ac:dyDescent="0.15">
      <c r="A7" s="26"/>
      <c r="B7" s="27" t="s">
        <v>15</v>
      </c>
      <c r="C7" s="28"/>
      <c r="D7" s="29">
        <v>940</v>
      </c>
      <c r="E7" s="30"/>
      <c r="F7" s="31"/>
      <c r="G7" s="29">
        <v>1001</v>
      </c>
      <c r="H7" s="30"/>
      <c r="I7" s="31"/>
      <c r="J7" s="29">
        <v>1099</v>
      </c>
      <c r="K7" s="30"/>
      <c r="L7" s="31"/>
      <c r="M7" s="29">
        <v>1119</v>
      </c>
      <c r="N7" s="30"/>
      <c r="O7" s="31"/>
      <c r="P7" s="29">
        <v>1204</v>
      </c>
      <c r="Q7" s="30"/>
      <c r="R7" s="31"/>
      <c r="S7" s="29">
        <v>2940</v>
      </c>
      <c r="T7" s="30"/>
      <c r="U7" s="31"/>
      <c r="V7" s="29">
        <v>3962</v>
      </c>
      <c r="W7" s="30"/>
      <c r="X7" s="31"/>
      <c r="Y7" s="29">
        <v>5807</v>
      </c>
      <c r="Z7" s="30"/>
      <c r="AA7" s="31"/>
      <c r="AB7" s="29">
        <v>7800</v>
      </c>
      <c r="AC7" s="30"/>
      <c r="AD7" s="31"/>
      <c r="AE7" s="29">
        <v>9020</v>
      </c>
      <c r="AF7" s="30"/>
      <c r="AG7" s="31"/>
      <c r="AH7" s="32">
        <f t="shared" si="0"/>
        <v>15.641025641025653</v>
      </c>
    </row>
    <row r="8" spans="1:34" ht="10.5" customHeight="1" x14ac:dyDescent="0.15">
      <c r="A8" s="26"/>
      <c r="B8" s="27" t="s">
        <v>16</v>
      </c>
      <c r="C8" s="28"/>
      <c r="D8" s="29">
        <v>803</v>
      </c>
      <c r="E8" s="30"/>
      <c r="F8" s="31"/>
      <c r="G8" s="29">
        <v>565</v>
      </c>
      <c r="H8" s="30"/>
      <c r="I8" s="31"/>
      <c r="J8" s="29">
        <v>532</v>
      </c>
      <c r="K8" s="30"/>
      <c r="L8" s="31"/>
      <c r="M8" s="29">
        <v>437</v>
      </c>
      <c r="N8" s="30"/>
      <c r="O8" s="31"/>
      <c r="P8" s="29">
        <v>388</v>
      </c>
      <c r="Q8" s="30"/>
      <c r="R8" s="31"/>
      <c r="S8" s="29">
        <v>313</v>
      </c>
      <c r="T8" s="30"/>
      <c r="U8" s="31"/>
      <c r="V8" s="29">
        <v>315</v>
      </c>
      <c r="W8" s="30"/>
      <c r="X8" s="31"/>
      <c r="Y8" s="29">
        <v>328</v>
      </c>
      <c r="Z8" s="30"/>
      <c r="AA8" s="31"/>
      <c r="AB8" s="29">
        <v>311</v>
      </c>
      <c r="AC8" s="30"/>
      <c r="AD8" s="31"/>
      <c r="AE8" s="29">
        <v>274</v>
      </c>
      <c r="AF8" s="30"/>
      <c r="AG8" s="31"/>
      <c r="AH8" s="25">
        <f t="shared" si="0"/>
        <v>-11.897106109324762</v>
      </c>
    </row>
    <row r="9" spans="1:34" ht="10.5" customHeight="1" x14ac:dyDescent="0.15">
      <c r="A9" s="33" t="s">
        <v>17</v>
      </c>
      <c r="B9" s="27"/>
      <c r="C9" s="34"/>
      <c r="D9" s="29">
        <v>19058</v>
      </c>
      <c r="E9" s="30"/>
      <c r="F9" s="31"/>
      <c r="G9" s="29">
        <v>17899</v>
      </c>
      <c r="H9" s="30"/>
      <c r="I9" s="31"/>
      <c r="J9" s="29">
        <v>18923</v>
      </c>
      <c r="K9" s="30"/>
      <c r="L9" s="31"/>
      <c r="M9" s="29">
        <v>20318</v>
      </c>
      <c r="N9" s="30"/>
      <c r="O9" s="31"/>
      <c r="P9" s="29">
        <v>21735</v>
      </c>
      <c r="Q9" s="30"/>
      <c r="R9" s="31"/>
      <c r="S9" s="29">
        <v>23647</v>
      </c>
      <c r="T9" s="30"/>
      <c r="U9" s="31"/>
      <c r="V9" s="29">
        <v>24918</v>
      </c>
      <c r="W9" s="30"/>
      <c r="X9" s="31"/>
      <c r="Y9" s="29">
        <v>27141</v>
      </c>
      <c r="Z9" s="30"/>
      <c r="AA9" s="31"/>
      <c r="AB9" s="29">
        <v>29660</v>
      </c>
      <c r="AC9" s="30"/>
      <c r="AD9" s="31"/>
      <c r="AE9" s="29">
        <v>30201</v>
      </c>
      <c r="AF9" s="30"/>
      <c r="AG9" s="31"/>
      <c r="AH9" s="25">
        <f t="shared" si="0"/>
        <v>1.8240053944706736</v>
      </c>
    </row>
    <row r="10" spans="1:34" ht="10.5" customHeight="1" x14ac:dyDescent="0.15">
      <c r="A10" s="33" t="s">
        <v>18</v>
      </c>
      <c r="B10" s="27"/>
      <c r="C10" s="34"/>
      <c r="D10" s="29">
        <v>81948</v>
      </c>
      <c r="E10" s="30"/>
      <c r="F10" s="31"/>
      <c r="G10" s="29">
        <v>69523</v>
      </c>
      <c r="H10" s="30"/>
      <c r="I10" s="31"/>
      <c r="J10" s="29">
        <v>52961</v>
      </c>
      <c r="K10" s="30"/>
      <c r="L10" s="31"/>
      <c r="M10" s="29">
        <v>51870</v>
      </c>
      <c r="N10" s="30"/>
      <c r="O10" s="31"/>
      <c r="P10" s="29">
        <v>53724</v>
      </c>
      <c r="Q10" s="30"/>
      <c r="R10" s="31"/>
      <c r="S10" s="29">
        <v>52152</v>
      </c>
      <c r="T10" s="30"/>
      <c r="U10" s="31"/>
      <c r="V10" s="29">
        <v>50242</v>
      </c>
      <c r="W10" s="30"/>
      <c r="X10" s="31"/>
      <c r="Y10" s="29">
        <v>50936</v>
      </c>
      <c r="Z10" s="30"/>
      <c r="AA10" s="31"/>
      <c r="AB10" s="29">
        <v>52194</v>
      </c>
      <c r="AC10" s="30"/>
      <c r="AD10" s="31"/>
      <c r="AE10" s="29">
        <v>52277</v>
      </c>
      <c r="AF10" s="30"/>
      <c r="AG10" s="31"/>
      <c r="AH10" s="25">
        <f t="shared" si="0"/>
        <v>0.15902210982106091</v>
      </c>
    </row>
    <row r="11" spans="1:34" ht="10.5" customHeight="1" x14ac:dyDescent="0.15">
      <c r="A11" s="35" t="s">
        <v>19</v>
      </c>
      <c r="B11" s="36"/>
      <c r="C11" s="37"/>
      <c r="D11" s="38">
        <v>18.899999999999999</v>
      </c>
      <c r="E11" s="39"/>
      <c r="F11" s="40"/>
      <c r="G11" s="38">
        <v>20.5</v>
      </c>
      <c r="H11" s="39"/>
      <c r="I11" s="40"/>
      <c r="J11" s="38">
        <v>26.3</v>
      </c>
      <c r="K11" s="39"/>
      <c r="L11" s="40"/>
      <c r="M11" s="38">
        <v>28.1</v>
      </c>
      <c r="N11" s="39"/>
      <c r="O11" s="40"/>
      <c r="P11" s="38">
        <v>28.8</v>
      </c>
      <c r="Q11" s="39"/>
      <c r="R11" s="40"/>
      <c r="S11" s="38">
        <v>31.2</v>
      </c>
      <c r="T11" s="39"/>
      <c r="U11" s="40"/>
      <c r="V11" s="38">
        <v>33.200000000000003</v>
      </c>
      <c r="W11" s="39"/>
      <c r="X11" s="40"/>
      <c r="Y11" s="38">
        <v>34.799999999999997</v>
      </c>
      <c r="Z11" s="39"/>
      <c r="AA11" s="40"/>
      <c r="AB11" s="38">
        <v>36.200000000000003</v>
      </c>
      <c r="AC11" s="39"/>
      <c r="AD11" s="40"/>
      <c r="AE11" s="38">
        <v>36.6</v>
      </c>
      <c r="AF11" s="39"/>
      <c r="AG11" s="40"/>
      <c r="AH11" s="41">
        <f>AE11-AB11</f>
        <v>0.39999999999999858</v>
      </c>
    </row>
    <row r="12" spans="1:34" ht="10.5" customHeight="1" x14ac:dyDescent="0.15">
      <c r="A12" s="5"/>
      <c r="B12" s="42" t="s">
        <v>20</v>
      </c>
      <c r="C12" s="43" t="s">
        <v>21</v>
      </c>
      <c r="D12" s="22">
        <v>99263</v>
      </c>
      <c r="E12" s="23"/>
      <c r="F12" s="24"/>
      <c r="G12" s="22">
        <v>85857</v>
      </c>
      <c r="H12" s="23"/>
      <c r="I12" s="24"/>
      <c r="J12" s="22">
        <v>70253</v>
      </c>
      <c r="K12" s="23"/>
      <c r="L12" s="24"/>
      <c r="M12" s="22">
        <v>70633</v>
      </c>
      <c r="N12" s="23"/>
      <c r="O12" s="24"/>
      <c r="P12" s="22">
        <v>73867</v>
      </c>
      <c r="Q12" s="23"/>
      <c r="R12" s="24"/>
      <c r="S12" s="22">
        <v>72547</v>
      </c>
      <c r="T12" s="23"/>
      <c r="U12" s="24"/>
      <c r="V12" s="22">
        <v>70883</v>
      </c>
      <c r="W12" s="23"/>
      <c r="X12" s="24"/>
      <c r="Y12" s="22">
        <v>71942</v>
      </c>
      <c r="Z12" s="23"/>
      <c r="AA12" s="24"/>
      <c r="AB12" s="22">
        <v>73742</v>
      </c>
      <c r="AC12" s="23"/>
      <c r="AD12" s="24"/>
      <c r="AE12" s="22">
        <v>73184</v>
      </c>
      <c r="AF12" s="23"/>
      <c r="AG12" s="24"/>
      <c r="AH12" s="44">
        <f>+(AE12/AB12-1)*100</f>
        <v>-0.75669225136285601</v>
      </c>
    </row>
    <row r="13" spans="1:34" ht="10.5" customHeight="1" x14ac:dyDescent="0.15">
      <c r="A13" s="45"/>
      <c r="B13" s="46"/>
      <c r="C13" s="47" t="s">
        <v>22</v>
      </c>
      <c r="D13" s="29">
        <v>18022</v>
      </c>
      <c r="E13" s="30"/>
      <c r="F13" s="31"/>
      <c r="G13" s="29">
        <v>17176</v>
      </c>
      <c r="H13" s="30"/>
      <c r="I13" s="31"/>
      <c r="J13" s="29">
        <v>18236</v>
      </c>
      <c r="K13" s="30"/>
      <c r="L13" s="31"/>
      <c r="M13" s="29">
        <v>19686</v>
      </c>
      <c r="N13" s="30"/>
      <c r="O13" s="31"/>
      <c r="P13" s="29">
        <v>21117</v>
      </c>
      <c r="Q13" s="30"/>
      <c r="R13" s="31"/>
      <c r="S13" s="29">
        <v>21492</v>
      </c>
      <c r="T13" s="30"/>
      <c r="U13" s="31"/>
      <c r="V13" s="29">
        <v>21797</v>
      </c>
      <c r="W13" s="30"/>
      <c r="X13" s="31"/>
      <c r="Y13" s="29">
        <v>22355</v>
      </c>
      <c r="Z13" s="30"/>
      <c r="AA13" s="31"/>
      <c r="AB13" s="29">
        <v>23312</v>
      </c>
      <c r="AC13" s="30"/>
      <c r="AD13" s="31"/>
      <c r="AE13" s="48">
        <v>23680</v>
      </c>
      <c r="AF13" s="49"/>
      <c r="AG13" s="50"/>
      <c r="AH13" s="51">
        <f>+(AE13/AB13-1)*100</f>
        <v>1.5785861358956765</v>
      </c>
    </row>
    <row r="14" spans="1:34" ht="10.5" customHeight="1" x14ac:dyDescent="0.15">
      <c r="A14" s="45"/>
      <c r="B14" s="46"/>
      <c r="C14" s="47" t="s">
        <v>23</v>
      </c>
      <c r="D14" s="29">
        <f>D18+D23+D27+D31</f>
        <v>81241</v>
      </c>
      <c r="E14" s="30"/>
      <c r="F14" s="31"/>
      <c r="G14" s="29">
        <v>68681</v>
      </c>
      <c r="H14" s="30"/>
      <c r="I14" s="31"/>
      <c r="J14" s="29">
        <v>52018</v>
      </c>
      <c r="K14" s="30"/>
      <c r="L14" s="31"/>
      <c r="M14" s="29">
        <v>50947</v>
      </c>
      <c r="N14" s="30"/>
      <c r="O14" s="31"/>
      <c r="P14" s="29">
        <v>52750</v>
      </c>
      <c r="Q14" s="30"/>
      <c r="R14" s="31"/>
      <c r="S14" s="29">
        <v>51054</v>
      </c>
      <c r="T14" s="30"/>
      <c r="U14" s="31"/>
      <c r="V14" s="29">
        <v>49086</v>
      </c>
      <c r="W14" s="30"/>
      <c r="X14" s="31"/>
      <c r="Y14" s="29">
        <v>49586</v>
      </c>
      <c r="Z14" s="30"/>
      <c r="AA14" s="31"/>
      <c r="AB14" s="29">
        <v>50430</v>
      </c>
      <c r="AC14" s="30"/>
      <c r="AD14" s="31"/>
      <c r="AE14" s="52">
        <v>49505</v>
      </c>
      <c r="AF14" s="53"/>
      <c r="AG14" s="54"/>
      <c r="AH14" s="51">
        <f>+(AE14/AB14-1)*100</f>
        <v>-1.834225659329769</v>
      </c>
    </row>
    <row r="15" spans="1:34" ht="10.5" customHeight="1" x14ac:dyDescent="0.15">
      <c r="A15" s="55" t="s">
        <v>24</v>
      </c>
      <c r="B15" s="56"/>
      <c r="C15" s="57" t="s">
        <v>19</v>
      </c>
      <c r="D15" s="38">
        <f>ROUND(D13/D12*100,1)</f>
        <v>18.2</v>
      </c>
      <c r="E15" s="39"/>
      <c r="F15" s="40"/>
      <c r="G15" s="38">
        <f>ROUND(G13/G12*100,1)</f>
        <v>20</v>
      </c>
      <c r="H15" s="39"/>
      <c r="I15" s="40"/>
      <c r="J15" s="38">
        <f>ROUND(J13/J12*100,1)</f>
        <v>26</v>
      </c>
      <c r="K15" s="39"/>
      <c r="L15" s="40"/>
      <c r="M15" s="38">
        <v>27.9</v>
      </c>
      <c r="N15" s="39"/>
      <c r="O15" s="40"/>
      <c r="P15" s="38">
        <v>28.6</v>
      </c>
      <c r="Q15" s="39"/>
      <c r="R15" s="40"/>
      <c r="S15" s="38">
        <v>29.6</v>
      </c>
      <c r="T15" s="39"/>
      <c r="U15" s="40"/>
      <c r="V15" s="38">
        <v>30.8</v>
      </c>
      <c r="W15" s="39"/>
      <c r="X15" s="40"/>
      <c r="Y15" s="38">
        <v>31.1</v>
      </c>
      <c r="Z15" s="39"/>
      <c r="AA15" s="40"/>
      <c r="AB15" s="38">
        <v>31.6</v>
      </c>
      <c r="AC15" s="39"/>
      <c r="AD15" s="40"/>
      <c r="AE15" s="58">
        <v>32.4</v>
      </c>
      <c r="AF15" s="59"/>
      <c r="AG15" s="60"/>
      <c r="AH15" s="61">
        <f>AE15-AB15</f>
        <v>0.79999999999999716</v>
      </c>
    </row>
    <row r="16" spans="1:34" ht="10.5" customHeight="1" x14ac:dyDescent="0.15">
      <c r="A16" s="62"/>
      <c r="B16" s="63" t="s">
        <v>25</v>
      </c>
      <c r="C16" s="43" t="s">
        <v>21</v>
      </c>
      <c r="D16" s="22">
        <f>D17+D18</f>
        <v>40946</v>
      </c>
      <c r="E16" s="23"/>
      <c r="F16" s="24"/>
      <c r="G16" s="22">
        <v>32901</v>
      </c>
      <c r="H16" s="23"/>
      <c r="I16" s="24"/>
      <c r="J16" s="22">
        <v>25379</v>
      </c>
      <c r="K16" s="23"/>
      <c r="L16" s="24"/>
      <c r="M16" s="22">
        <v>26053</v>
      </c>
      <c r="N16" s="23"/>
      <c r="O16" s="24"/>
      <c r="P16" s="22">
        <v>28592</v>
      </c>
      <c r="Q16" s="23"/>
      <c r="R16" s="24"/>
      <c r="S16" s="22">
        <v>26139</v>
      </c>
      <c r="T16" s="23"/>
      <c r="U16" s="24"/>
      <c r="V16" s="22">
        <v>25358</v>
      </c>
      <c r="W16" s="23"/>
      <c r="X16" s="24"/>
      <c r="Y16" s="22">
        <v>26150</v>
      </c>
      <c r="Z16" s="23"/>
      <c r="AA16" s="24"/>
      <c r="AB16" s="22">
        <v>26370</v>
      </c>
      <c r="AC16" s="23"/>
      <c r="AD16" s="24"/>
      <c r="AE16" s="64">
        <v>25708</v>
      </c>
      <c r="AF16" s="65"/>
      <c r="AG16" s="66"/>
      <c r="AH16" s="67">
        <f>+(AE16/AB16-1)*100</f>
        <v>-2.5104285172544594</v>
      </c>
    </row>
    <row r="17" spans="1:34" ht="10.5" customHeight="1" x14ac:dyDescent="0.15">
      <c r="A17" s="62"/>
      <c r="B17" s="68"/>
      <c r="C17" s="47" t="s">
        <v>22</v>
      </c>
      <c r="D17" s="29">
        <v>12798</v>
      </c>
      <c r="E17" s="30"/>
      <c r="F17" s="31"/>
      <c r="G17" s="29">
        <v>11571</v>
      </c>
      <c r="H17" s="30"/>
      <c r="I17" s="31"/>
      <c r="J17" s="29">
        <v>10582</v>
      </c>
      <c r="K17" s="30"/>
      <c r="L17" s="31"/>
      <c r="M17" s="29">
        <v>11321</v>
      </c>
      <c r="N17" s="30"/>
      <c r="O17" s="31"/>
      <c r="P17" s="29">
        <v>12058</v>
      </c>
      <c r="Q17" s="30"/>
      <c r="R17" s="31"/>
      <c r="S17" s="29">
        <v>12211</v>
      </c>
      <c r="T17" s="30"/>
      <c r="U17" s="31"/>
      <c r="V17" s="29">
        <v>12004</v>
      </c>
      <c r="W17" s="30"/>
      <c r="X17" s="31"/>
      <c r="Y17" s="29">
        <v>12182</v>
      </c>
      <c r="Z17" s="30"/>
      <c r="AA17" s="31"/>
      <c r="AB17" s="29">
        <v>12632</v>
      </c>
      <c r="AC17" s="30"/>
      <c r="AD17" s="31"/>
      <c r="AE17" s="52">
        <v>12563</v>
      </c>
      <c r="AF17" s="53"/>
      <c r="AG17" s="54"/>
      <c r="AH17" s="51">
        <f>+(AE17/AB17-1)*100</f>
        <v>-0.5462317922735882</v>
      </c>
    </row>
    <row r="18" spans="1:34" ht="10.5" customHeight="1" x14ac:dyDescent="0.15">
      <c r="A18" s="62" t="s">
        <v>26</v>
      </c>
      <c r="B18" s="68"/>
      <c r="C18" s="47" t="s">
        <v>23</v>
      </c>
      <c r="D18" s="29">
        <v>28148</v>
      </c>
      <c r="E18" s="30"/>
      <c r="F18" s="31"/>
      <c r="G18" s="29">
        <v>21330</v>
      </c>
      <c r="H18" s="30"/>
      <c r="I18" s="31"/>
      <c r="J18" s="29">
        <v>14797</v>
      </c>
      <c r="K18" s="30"/>
      <c r="L18" s="31"/>
      <c r="M18" s="29">
        <v>14732</v>
      </c>
      <c r="N18" s="30"/>
      <c r="O18" s="31"/>
      <c r="P18" s="29">
        <v>16534</v>
      </c>
      <c r="Q18" s="30"/>
      <c r="R18" s="31"/>
      <c r="S18" s="29">
        <v>13928</v>
      </c>
      <c r="T18" s="30"/>
      <c r="U18" s="31"/>
      <c r="V18" s="29">
        <v>13354</v>
      </c>
      <c r="W18" s="30"/>
      <c r="X18" s="31"/>
      <c r="Y18" s="29">
        <v>13968</v>
      </c>
      <c r="Z18" s="30"/>
      <c r="AA18" s="31"/>
      <c r="AB18" s="29">
        <v>13738</v>
      </c>
      <c r="AC18" s="30"/>
      <c r="AD18" s="31"/>
      <c r="AE18" s="52">
        <v>13145</v>
      </c>
      <c r="AF18" s="53"/>
      <c r="AG18" s="54"/>
      <c r="AH18" s="51">
        <f>+(AE18/AB18-1)*100</f>
        <v>-4.3164943951084611</v>
      </c>
    </row>
    <row r="19" spans="1:34" ht="10.5" customHeight="1" x14ac:dyDescent="0.15">
      <c r="A19" s="62"/>
      <c r="B19" s="69"/>
      <c r="C19" s="57" t="s">
        <v>19</v>
      </c>
      <c r="D19" s="38">
        <f>ROUND(D17/D16*100,1)</f>
        <v>31.3</v>
      </c>
      <c r="E19" s="39"/>
      <c r="F19" s="40"/>
      <c r="G19" s="38">
        <f>ROUND(G17/G16*100,1)</f>
        <v>35.200000000000003</v>
      </c>
      <c r="H19" s="39"/>
      <c r="I19" s="40"/>
      <c r="J19" s="38">
        <f>ROUND(J17/J16*100,1)</f>
        <v>41.7</v>
      </c>
      <c r="K19" s="39"/>
      <c r="L19" s="40"/>
      <c r="M19" s="38">
        <v>43.5</v>
      </c>
      <c r="N19" s="39"/>
      <c r="O19" s="40"/>
      <c r="P19" s="38">
        <f>ROUND(P17/P16*100,1)</f>
        <v>42.2</v>
      </c>
      <c r="Q19" s="39"/>
      <c r="R19" s="40"/>
      <c r="S19" s="38">
        <f>ROUND(S17/S16*100,1)</f>
        <v>46.7</v>
      </c>
      <c r="T19" s="39"/>
      <c r="U19" s="40"/>
      <c r="V19" s="38">
        <f>ROUND(V17/V16*100,1)</f>
        <v>47.3</v>
      </c>
      <c r="W19" s="39"/>
      <c r="X19" s="40"/>
      <c r="Y19" s="38">
        <f>ROUND(Y17/Y16*100,1)</f>
        <v>46.6</v>
      </c>
      <c r="Z19" s="39"/>
      <c r="AA19" s="40"/>
      <c r="AB19" s="38">
        <v>47.9</v>
      </c>
      <c r="AC19" s="39"/>
      <c r="AD19" s="40"/>
      <c r="AE19" s="58">
        <v>48.9</v>
      </c>
      <c r="AF19" s="59"/>
      <c r="AG19" s="60"/>
      <c r="AH19" s="61">
        <f>AE19-AB19</f>
        <v>1</v>
      </c>
    </row>
    <row r="20" spans="1:34" ht="10.5" customHeight="1" x14ac:dyDescent="0.15">
      <c r="A20" s="62"/>
      <c r="B20" s="63" t="s">
        <v>27</v>
      </c>
      <c r="C20" s="43"/>
      <c r="D20" s="70" t="s">
        <v>28</v>
      </c>
      <c r="E20" s="71">
        <v>6537</v>
      </c>
      <c r="F20" s="71" t="s">
        <v>29</v>
      </c>
      <c r="G20" s="70" t="s">
        <v>28</v>
      </c>
      <c r="H20" s="71">
        <v>7974</v>
      </c>
      <c r="I20" s="71" t="s">
        <v>29</v>
      </c>
      <c r="J20" s="70" t="s">
        <v>28</v>
      </c>
      <c r="K20" s="71">
        <v>6192</v>
      </c>
      <c r="L20" s="71" t="s">
        <v>29</v>
      </c>
      <c r="M20" s="70" t="s">
        <v>28</v>
      </c>
      <c r="N20" s="71">
        <v>6708</v>
      </c>
      <c r="O20" s="71" t="s">
        <v>29</v>
      </c>
      <c r="P20" s="70" t="s">
        <v>28</v>
      </c>
      <c r="Q20" s="71">
        <v>7972</v>
      </c>
      <c r="R20" s="71" t="s">
        <v>29</v>
      </c>
      <c r="S20" s="70" t="s">
        <v>28</v>
      </c>
      <c r="T20" s="71">
        <v>6922</v>
      </c>
      <c r="U20" s="71" t="s">
        <v>29</v>
      </c>
      <c r="V20" s="70" t="s">
        <v>28</v>
      </c>
      <c r="W20" s="71">
        <v>6667</v>
      </c>
      <c r="X20" s="71" t="s">
        <v>29</v>
      </c>
      <c r="Y20" s="70" t="s">
        <v>28</v>
      </c>
      <c r="Z20" s="71">
        <v>6853</v>
      </c>
      <c r="AA20" s="71" t="s">
        <v>29</v>
      </c>
      <c r="AB20" s="70" t="s">
        <v>28</v>
      </c>
      <c r="AC20" s="71">
        <v>7107</v>
      </c>
      <c r="AD20" s="71" t="s">
        <v>29</v>
      </c>
      <c r="AE20" s="72" t="s">
        <v>28</v>
      </c>
      <c r="AF20" s="73">
        <v>6792</v>
      </c>
      <c r="AG20" s="73" t="s">
        <v>29</v>
      </c>
      <c r="AH20" s="67"/>
    </row>
    <row r="21" spans="1:34" ht="10.5" customHeight="1" x14ac:dyDescent="0.15">
      <c r="A21" s="62" t="s">
        <v>30</v>
      </c>
      <c r="B21" s="74"/>
      <c r="C21" s="47" t="s">
        <v>21</v>
      </c>
      <c r="D21" s="29">
        <f>D22+D23</f>
        <v>42186</v>
      </c>
      <c r="E21" s="30"/>
      <c r="F21" s="31"/>
      <c r="G21" s="75">
        <v>37608</v>
      </c>
      <c r="H21" s="76"/>
      <c r="I21" s="77"/>
      <c r="J21" s="75">
        <v>32350</v>
      </c>
      <c r="K21" s="76"/>
      <c r="L21" s="77"/>
      <c r="M21" s="75">
        <v>31010</v>
      </c>
      <c r="N21" s="76"/>
      <c r="O21" s="77"/>
      <c r="P21" s="75">
        <v>30353</v>
      </c>
      <c r="Q21" s="76"/>
      <c r="R21" s="77"/>
      <c r="S21" s="75">
        <v>31433</v>
      </c>
      <c r="T21" s="76"/>
      <c r="U21" s="77"/>
      <c r="V21" s="75">
        <v>31783</v>
      </c>
      <c r="W21" s="76"/>
      <c r="X21" s="77"/>
      <c r="Y21" s="75">
        <v>31619</v>
      </c>
      <c r="Z21" s="76"/>
      <c r="AA21" s="77"/>
      <c r="AB21" s="75">
        <v>32302</v>
      </c>
      <c r="AC21" s="76"/>
      <c r="AD21" s="77"/>
      <c r="AE21" s="78">
        <v>32009</v>
      </c>
      <c r="AF21" s="79"/>
      <c r="AG21" s="80"/>
      <c r="AH21" s="51">
        <f>+(AE21/AB21-1)*100</f>
        <v>-0.90706457804470286</v>
      </c>
    </row>
    <row r="22" spans="1:34" ht="10.5" customHeight="1" x14ac:dyDescent="0.15">
      <c r="A22" s="62"/>
      <c r="B22" s="74"/>
      <c r="C22" s="47" t="s">
        <v>22</v>
      </c>
      <c r="D22" s="29">
        <v>4749</v>
      </c>
      <c r="E22" s="30"/>
      <c r="F22" s="31"/>
      <c r="G22" s="75">
        <v>4426</v>
      </c>
      <c r="H22" s="76"/>
      <c r="I22" s="77"/>
      <c r="J22" s="75">
        <v>4785</v>
      </c>
      <c r="K22" s="76"/>
      <c r="L22" s="77"/>
      <c r="M22" s="75">
        <v>5309</v>
      </c>
      <c r="N22" s="76"/>
      <c r="O22" s="77"/>
      <c r="P22" s="75">
        <v>5177</v>
      </c>
      <c r="Q22" s="76"/>
      <c r="R22" s="77"/>
      <c r="S22" s="75">
        <v>5047</v>
      </c>
      <c r="T22" s="76"/>
      <c r="U22" s="77"/>
      <c r="V22" s="75">
        <v>5202</v>
      </c>
      <c r="W22" s="76"/>
      <c r="X22" s="77"/>
      <c r="Y22" s="75">
        <v>5266</v>
      </c>
      <c r="Z22" s="76"/>
      <c r="AA22" s="77"/>
      <c r="AB22" s="75">
        <v>5193</v>
      </c>
      <c r="AC22" s="76"/>
      <c r="AD22" s="77"/>
      <c r="AE22" s="78">
        <v>5089</v>
      </c>
      <c r="AF22" s="79"/>
      <c r="AG22" s="80"/>
      <c r="AH22" s="51">
        <f>+(AE22/AB22-1)*100</f>
        <v>-2.0026959368380504</v>
      </c>
    </row>
    <row r="23" spans="1:34" ht="10.5" customHeight="1" x14ac:dyDescent="0.15">
      <c r="A23" s="62"/>
      <c r="B23" s="74"/>
      <c r="C23" s="47" t="s">
        <v>23</v>
      </c>
      <c r="D23" s="29">
        <v>37437</v>
      </c>
      <c r="E23" s="30"/>
      <c r="F23" s="31"/>
      <c r="G23" s="75">
        <v>33181</v>
      </c>
      <c r="H23" s="76"/>
      <c r="I23" s="77"/>
      <c r="J23" s="75">
        <v>27565</v>
      </c>
      <c r="K23" s="76"/>
      <c r="L23" s="77"/>
      <c r="M23" s="75">
        <v>25702</v>
      </c>
      <c r="N23" s="76"/>
      <c r="O23" s="77"/>
      <c r="P23" s="75">
        <v>25176</v>
      </c>
      <c r="Q23" s="76"/>
      <c r="R23" s="77"/>
      <c r="S23" s="75">
        <v>26386</v>
      </c>
      <c r="T23" s="76"/>
      <c r="U23" s="77"/>
      <c r="V23" s="75">
        <v>26581</v>
      </c>
      <c r="W23" s="76"/>
      <c r="X23" s="77"/>
      <c r="Y23" s="75">
        <v>26353</v>
      </c>
      <c r="Z23" s="76"/>
      <c r="AA23" s="77"/>
      <c r="AB23" s="75">
        <v>27110</v>
      </c>
      <c r="AC23" s="76"/>
      <c r="AD23" s="77"/>
      <c r="AE23" s="78">
        <v>26920</v>
      </c>
      <c r="AF23" s="79"/>
      <c r="AG23" s="80"/>
      <c r="AH23" s="51">
        <f>+(AE23/AB23-1)*100</f>
        <v>-0.70084839542604582</v>
      </c>
    </row>
    <row r="24" spans="1:34" ht="10.5" customHeight="1" x14ac:dyDescent="0.15">
      <c r="A24" s="62" t="s">
        <v>31</v>
      </c>
      <c r="B24" s="81"/>
      <c r="C24" s="57" t="s">
        <v>19</v>
      </c>
      <c r="D24" s="38">
        <f>ROUND(D22/D21*100,1)</f>
        <v>11.3</v>
      </c>
      <c r="E24" s="39"/>
      <c r="F24" s="40"/>
      <c r="G24" s="82">
        <f>ROUND(G22/G21*100,1)</f>
        <v>11.8</v>
      </c>
      <c r="H24" s="83"/>
      <c r="I24" s="84"/>
      <c r="J24" s="82">
        <f>ROUND(J22/J21*100,1)</f>
        <v>14.8</v>
      </c>
      <c r="K24" s="83"/>
      <c r="L24" s="84"/>
      <c r="M24" s="82">
        <v>17.100000000000001</v>
      </c>
      <c r="N24" s="83"/>
      <c r="O24" s="84"/>
      <c r="P24" s="82">
        <f>ROUND(P22/P21*100,1)</f>
        <v>17.100000000000001</v>
      </c>
      <c r="Q24" s="83"/>
      <c r="R24" s="84"/>
      <c r="S24" s="82">
        <f>ROUND(S22/S21*100,1)</f>
        <v>16.100000000000001</v>
      </c>
      <c r="T24" s="83"/>
      <c r="U24" s="84"/>
      <c r="V24" s="82">
        <f>ROUND(V22/V21*100,1)</f>
        <v>16.399999999999999</v>
      </c>
      <c r="W24" s="83"/>
      <c r="X24" s="84"/>
      <c r="Y24" s="82">
        <f>ROUND(Y22/Y21*100,1)</f>
        <v>16.7</v>
      </c>
      <c r="Z24" s="83"/>
      <c r="AA24" s="84"/>
      <c r="AB24" s="82">
        <v>16.100000000000001</v>
      </c>
      <c r="AC24" s="83"/>
      <c r="AD24" s="84"/>
      <c r="AE24" s="85">
        <v>15.9</v>
      </c>
      <c r="AF24" s="86"/>
      <c r="AG24" s="87"/>
      <c r="AH24" s="61">
        <f>AE24-AB24</f>
        <v>-0.20000000000000107</v>
      </c>
    </row>
    <row r="25" spans="1:34" ht="10.5" customHeight="1" x14ac:dyDescent="0.15">
      <c r="A25" s="62"/>
      <c r="B25" s="63" t="s">
        <v>32</v>
      </c>
      <c r="C25" s="43" t="s">
        <v>21</v>
      </c>
      <c r="D25" s="22">
        <f>D26+D27</f>
        <v>13825</v>
      </c>
      <c r="E25" s="23"/>
      <c r="F25" s="24"/>
      <c r="G25" s="88">
        <v>12586</v>
      </c>
      <c r="H25" s="89"/>
      <c r="I25" s="90"/>
      <c r="J25" s="88">
        <v>9556</v>
      </c>
      <c r="K25" s="89"/>
      <c r="L25" s="90"/>
      <c r="M25" s="88">
        <v>10294</v>
      </c>
      <c r="N25" s="89"/>
      <c r="O25" s="90"/>
      <c r="P25" s="88">
        <v>11232</v>
      </c>
      <c r="Q25" s="89"/>
      <c r="R25" s="90"/>
      <c r="S25" s="88">
        <v>11144</v>
      </c>
      <c r="T25" s="89"/>
      <c r="U25" s="90"/>
      <c r="V25" s="88">
        <v>9914</v>
      </c>
      <c r="W25" s="89"/>
      <c r="X25" s="90"/>
      <c r="Y25" s="88">
        <v>10248</v>
      </c>
      <c r="Z25" s="89"/>
      <c r="AA25" s="90"/>
      <c r="AB25" s="88">
        <v>10667</v>
      </c>
      <c r="AC25" s="89"/>
      <c r="AD25" s="90"/>
      <c r="AE25" s="91">
        <v>11003</v>
      </c>
      <c r="AF25" s="92"/>
      <c r="AG25" s="93"/>
      <c r="AH25" s="67">
        <f>+(AE25/AB25-1)*100</f>
        <v>3.1499015655760854</v>
      </c>
    </row>
    <row r="26" spans="1:34" ht="10.5" customHeight="1" x14ac:dyDescent="0.15">
      <c r="A26" s="62"/>
      <c r="B26" s="68"/>
      <c r="C26" s="47" t="s">
        <v>22</v>
      </c>
      <c r="D26" s="29">
        <v>138</v>
      </c>
      <c r="E26" s="30"/>
      <c r="F26" s="31"/>
      <c r="G26" s="75">
        <v>863</v>
      </c>
      <c r="H26" s="76"/>
      <c r="I26" s="77"/>
      <c r="J26" s="75">
        <v>2490</v>
      </c>
      <c r="K26" s="76"/>
      <c r="L26" s="77"/>
      <c r="M26" s="75">
        <v>2602</v>
      </c>
      <c r="N26" s="76"/>
      <c r="O26" s="77"/>
      <c r="P26" s="75">
        <v>3255</v>
      </c>
      <c r="Q26" s="76"/>
      <c r="R26" s="77"/>
      <c r="S26" s="75">
        <v>3346</v>
      </c>
      <c r="T26" s="76"/>
      <c r="U26" s="77"/>
      <c r="V26" s="75">
        <v>3530</v>
      </c>
      <c r="W26" s="76"/>
      <c r="X26" s="77"/>
      <c r="Y26" s="75">
        <v>3876</v>
      </c>
      <c r="Z26" s="76"/>
      <c r="AA26" s="77"/>
      <c r="AB26" s="75">
        <v>4122</v>
      </c>
      <c r="AC26" s="76"/>
      <c r="AD26" s="77"/>
      <c r="AE26" s="78">
        <v>4492</v>
      </c>
      <c r="AF26" s="79"/>
      <c r="AG26" s="80"/>
      <c r="AH26" s="51">
        <f>+(AE26/AB26-1)*100</f>
        <v>8.976225133430372</v>
      </c>
    </row>
    <row r="27" spans="1:34" ht="10.5" customHeight="1" x14ac:dyDescent="0.15">
      <c r="A27" s="62" t="s">
        <v>33</v>
      </c>
      <c r="B27" s="68"/>
      <c r="C27" s="47" t="s">
        <v>23</v>
      </c>
      <c r="D27" s="29">
        <v>13687</v>
      </c>
      <c r="E27" s="30"/>
      <c r="F27" s="31"/>
      <c r="G27" s="75">
        <v>11723</v>
      </c>
      <c r="H27" s="76"/>
      <c r="I27" s="77"/>
      <c r="J27" s="75">
        <v>7066</v>
      </c>
      <c r="K27" s="76"/>
      <c r="L27" s="77"/>
      <c r="M27" s="75">
        <v>7692</v>
      </c>
      <c r="N27" s="76"/>
      <c r="O27" s="77"/>
      <c r="P27" s="75">
        <v>7977</v>
      </c>
      <c r="Q27" s="76"/>
      <c r="R27" s="77"/>
      <c r="S27" s="75">
        <v>7798</v>
      </c>
      <c r="T27" s="76"/>
      <c r="U27" s="77"/>
      <c r="V27" s="75">
        <v>6384</v>
      </c>
      <c r="W27" s="76"/>
      <c r="X27" s="77"/>
      <c r="Y27" s="75">
        <v>6372</v>
      </c>
      <c r="Z27" s="76"/>
      <c r="AA27" s="77"/>
      <c r="AB27" s="75">
        <v>6545</v>
      </c>
      <c r="AC27" s="76"/>
      <c r="AD27" s="77"/>
      <c r="AE27" s="78">
        <v>6511</v>
      </c>
      <c r="AF27" s="79"/>
      <c r="AG27" s="80"/>
      <c r="AH27" s="51">
        <f>+(AE27/AB27-1)*100</f>
        <v>-0.51948051948051965</v>
      </c>
    </row>
    <row r="28" spans="1:34" ht="10.5" customHeight="1" x14ac:dyDescent="0.15">
      <c r="A28" s="62"/>
      <c r="B28" s="69"/>
      <c r="C28" s="57" t="s">
        <v>19</v>
      </c>
      <c r="D28" s="38">
        <f>ROUND(D26/D25*100,1)</f>
        <v>1</v>
      </c>
      <c r="E28" s="39"/>
      <c r="F28" s="40"/>
      <c r="G28" s="82">
        <f>ROUND(G26/G25*100,1)</f>
        <v>6.9</v>
      </c>
      <c r="H28" s="83"/>
      <c r="I28" s="84"/>
      <c r="J28" s="82">
        <f>ROUND(J26/J25*100,1)</f>
        <v>26.1</v>
      </c>
      <c r="K28" s="83"/>
      <c r="L28" s="84"/>
      <c r="M28" s="82">
        <v>25.3</v>
      </c>
      <c r="N28" s="83"/>
      <c r="O28" s="84"/>
      <c r="P28" s="82">
        <f>ROUND(P26/P25*100,1)</f>
        <v>29</v>
      </c>
      <c r="Q28" s="83"/>
      <c r="R28" s="84"/>
      <c r="S28" s="82">
        <f>ROUND(S26/S25*100,1)</f>
        <v>30</v>
      </c>
      <c r="T28" s="83"/>
      <c r="U28" s="84"/>
      <c r="V28" s="82">
        <f>ROUND(V26/V25*100,1)</f>
        <v>35.6</v>
      </c>
      <c r="W28" s="83"/>
      <c r="X28" s="84"/>
      <c r="Y28" s="82">
        <f>ROUND(Y26/Y25*100,1)</f>
        <v>37.799999999999997</v>
      </c>
      <c r="Z28" s="83"/>
      <c r="AA28" s="84"/>
      <c r="AB28" s="82">
        <v>38.6</v>
      </c>
      <c r="AC28" s="83"/>
      <c r="AD28" s="84"/>
      <c r="AE28" s="85">
        <v>40.799999999999997</v>
      </c>
      <c r="AF28" s="86"/>
      <c r="AG28" s="87"/>
      <c r="AH28" s="61">
        <f>AE28-AB28</f>
        <v>2.1999999999999957</v>
      </c>
    </row>
    <row r="29" spans="1:34" ht="10.5" customHeight="1" x14ac:dyDescent="0.15">
      <c r="A29" s="94"/>
      <c r="B29" s="63" t="s">
        <v>34</v>
      </c>
      <c r="C29" s="43" t="s">
        <v>21</v>
      </c>
      <c r="D29" s="22">
        <v>2306</v>
      </c>
      <c r="E29" s="23"/>
      <c r="F29" s="24"/>
      <c r="G29" s="88">
        <v>2763</v>
      </c>
      <c r="H29" s="89"/>
      <c r="I29" s="90"/>
      <c r="J29" s="88">
        <v>2968</v>
      </c>
      <c r="K29" s="89"/>
      <c r="L29" s="90"/>
      <c r="M29" s="88">
        <v>3275</v>
      </c>
      <c r="N29" s="89"/>
      <c r="O29" s="90"/>
      <c r="P29" s="88">
        <v>3690</v>
      </c>
      <c r="Q29" s="89"/>
      <c r="R29" s="90"/>
      <c r="S29" s="88">
        <v>3830</v>
      </c>
      <c r="T29" s="89"/>
      <c r="U29" s="90"/>
      <c r="V29" s="88">
        <v>3829</v>
      </c>
      <c r="W29" s="89"/>
      <c r="X29" s="90"/>
      <c r="Y29" s="88">
        <v>3925</v>
      </c>
      <c r="Z29" s="89"/>
      <c r="AA29" s="90"/>
      <c r="AB29" s="88">
        <v>4403</v>
      </c>
      <c r="AC29" s="89"/>
      <c r="AD29" s="90"/>
      <c r="AE29" s="91">
        <v>4465</v>
      </c>
      <c r="AF29" s="92"/>
      <c r="AG29" s="93"/>
      <c r="AH29" s="67">
        <f>+(AE29/AB29-1)*100</f>
        <v>1.4081308198955256</v>
      </c>
    </row>
    <row r="30" spans="1:34" ht="10.5" customHeight="1" x14ac:dyDescent="0.15">
      <c r="A30" s="94"/>
      <c r="B30" s="68"/>
      <c r="C30" s="47" t="s">
        <v>22</v>
      </c>
      <c r="D30" s="29">
        <f>SUM(D29-D31)</f>
        <v>337</v>
      </c>
      <c r="E30" s="30"/>
      <c r="F30" s="31"/>
      <c r="G30" s="75">
        <v>316</v>
      </c>
      <c r="H30" s="76"/>
      <c r="I30" s="77"/>
      <c r="J30" s="29">
        <v>379</v>
      </c>
      <c r="K30" s="30"/>
      <c r="L30" s="31"/>
      <c r="M30" s="29">
        <v>454</v>
      </c>
      <c r="N30" s="30"/>
      <c r="O30" s="31"/>
      <c r="P30" s="29">
        <v>627</v>
      </c>
      <c r="Q30" s="30"/>
      <c r="R30" s="31"/>
      <c r="S30" s="29">
        <v>889</v>
      </c>
      <c r="T30" s="30"/>
      <c r="U30" s="31"/>
      <c r="V30" s="29">
        <v>1061</v>
      </c>
      <c r="W30" s="30"/>
      <c r="X30" s="31"/>
      <c r="Y30" s="29">
        <v>1031</v>
      </c>
      <c r="Z30" s="30"/>
      <c r="AA30" s="31"/>
      <c r="AB30" s="29">
        <v>1365</v>
      </c>
      <c r="AC30" s="30"/>
      <c r="AD30" s="31"/>
      <c r="AE30" s="52">
        <v>1536</v>
      </c>
      <c r="AF30" s="53"/>
      <c r="AG30" s="54"/>
      <c r="AH30" s="51">
        <f>+(AE30/AB30-1)*100</f>
        <v>12.527472527472527</v>
      </c>
    </row>
    <row r="31" spans="1:34" ht="10.5" customHeight="1" x14ac:dyDescent="0.15">
      <c r="A31" s="94"/>
      <c r="B31" s="68"/>
      <c r="C31" s="47" t="s">
        <v>23</v>
      </c>
      <c r="D31" s="29">
        <v>1969</v>
      </c>
      <c r="E31" s="30"/>
      <c r="F31" s="31"/>
      <c r="G31" s="75">
        <v>2447</v>
      </c>
      <c r="H31" s="76"/>
      <c r="I31" s="77"/>
      <c r="J31" s="29">
        <v>2589</v>
      </c>
      <c r="K31" s="30"/>
      <c r="L31" s="31"/>
      <c r="M31" s="29">
        <v>2821</v>
      </c>
      <c r="N31" s="30"/>
      <c r="O31" s="31"/>
      <c r="P31" s="29">
        <v>3063</v>
      </c>
      <c r="Q31" s="30"/>
      <c r="R31" s="31"/>
      <c r="S31" s="29">
        <v>2942</v>
      </c>
      <c r="T31" s="30"/>
      <c r="U31" s="31"/>
      <c r="V31" s="29">
        <v>2767</v>
      </c>
      <c r="W31" s="30"/>
      <c r="X31" s="31"/>
      <c r="Y31" s="29">
        <v>2894</v>
      </c>
      <c r="Z31" s="30"/>
      <c r="AA31" s="31"/>
      <c r="AB31" s="29">
        <v>3038</v>
      </c>
      <c r="AC31" s="30"/>
      <c r="AD31" s="31"/>
      <c r="AE31" s="52">
        <v>2930</v>
      </c>
      <c r="AF31" s="53"/>
      <c r="AG31" s="54"/>
      <c r="AH31" s="51">
        <f>+(AE31/AB31-1)*100</f>
        <v>-3.5549703752468687</v>
      </c>
    </row>
    <row r="32" spans="1:34" ht="10.5" customHeight="1" x14ac:dyDescent="0.15">
      <c r="A32" s="95"/>
      <c r="B32" s="69"/>
      <c r="C32" s="57" t="s">
        <v>19</v>
      </c>
      <c r="D32" s="38">
        <f>ROUND(D30/D29*100,1)</f>
        <v>14.6</v>
      </c>
      <c r="E32" s="39"/>
      <c r="F32" s="40"/>
      <c r="G32" s="82">
        <f>ROUND(G30/G29*100,1)</f>
        <v>11.4</v>
      </c>
      <c r="H32" s="83"/>
      <c r="I32" s="84"/>
      <c r="J32" s="38">
        <f>ROUND(J30/J29*100,1)</f>
        <v>12.8</v>
      </c>
      <c r="K32" s="39"/>
      <c r="L32" s="40"/>
      <c r="M32" s="38">
        <v>13.9</v>
      </c>
      <c r="N32" s="39"/>
      <c r="O32" s="40"/>
      <c r="P32" s="38">
        <f>ROUND(P30/P29*100,1)</f>
        <v>17</v>
      </c>
      <c r="Q32" s="39"/>
      <c r="R32" s="40"/>
      <c r="S32" s="38">
        <f>ROUND(S30/S29*100,1)</f>
        <v>23.2</v>
      </c>
      <c r="T32" s="39"/>
      <c r="U32" s="40"/>
      <c r="V32" s="38">
        <f>ROUND(V30/V29*100,1)</f>
        <v>27.7</v>
      </c>
      <c r="W32" s="39"/>
      <c r="X32" s="40"/>
      <c r="Y32" s="38">
        <f>ROUND(Y30/Y29*100,1)</f>
        <v>26.3</v>
      </c>
      <c r="Z32" s="39"/>
      <c r="AA32" s="40"/>
      <c r="AB32" s="38">
        <v>31</v>
      </c>
      <c r="AC32" s="39"/>
      <c r="AD32" s="40"/>
      <c r="AE32" s="58">
        <v>34.4</v>
      </c>
      <c r="AF32" s="59"/>
      <c r="AG32" s="60"/>
      <c r="AH32" s="96">
        <f>AE32-AB32</f>
        <v>3.3999999999999986</v>
      </c>
    </row>
    <row r="33" spans="1:34" s="99" customFormat="1" ht="9.75" x14ac:dyDescent="0.15">
      <c r="A33" s="97" t="s">
        <v>35</v>
      </c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</row>
    <row r="34" spans="1:34" s="99" customFormat="1" ht="9.75" x14ac:dyDescent="0.15">
      <c r="A34" s="97" t="s">
        <v>36</v>
      </c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</row>
    <row r="35" spans="1:34" s="99" customFormat="1" ht="9.75" x14ac:dyDescent="0.15">
      <c r="A35" s="97" t="s">
        <v>37</v>
      </c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</row>
    <row r="36" spans="1:34" s="99" customFormat="1" ht="9.75" x14ac:dyDescent="0.15">
      <c r="A36" s="97" t="s">
        <v>38</v>
      </c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</row>
    <row r="37" spans="1:34" s="99" customFormat="1" ht="9.75" x14ac:dyDescent="0.15">
      <c r="A37" s="100" t="s">
        <v>39</v>
      </c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</row>
    <row r="38" spans="1:34" s="99" customFormat="1" ht="9.75" x14ac:dyDescent="0.15">
      <c r="A38" s="100" t="s">
        <v>40</v>
      </c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</row>
    <row r="39" spans="1:34" s="99" customFormat="1" ht="9.75" x14ac:dyDescent="0.15">
      <c r="A39" s="100" t="s">
        <v>41</v>
      </c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</row>
    <row r="40" spans="1:34" s="99" customFormat="1" ht="9.75" customHeight="1" x14ac:dyDescent="0.15">
      <c r="A40" s="97" t="s">
        <v>42</v>
      </c>
      <c r="B40" s="97"/>
      <c r="C40" s="98"/>
      <c r="D40" s="98"/>
      <c r="E40"/>
      <c r="F40"/>
      <c r="G40" s="98"/>
      <c r="H40"/>
      <c r="I40"/>
      <c r="J40" s="98"/>
      <c r="K40"/>
      <c r="L40"/>
      <c r="M40" s="98"/>
      <c r="N40"/>
      <c r="O40"/>
      <c r="P40" s="98"/>
      <c r="Q40"/>
      <c r="R40"/>
      <c r="S40" s="98"/>
      <c r="T40" s="98"/>
      <c r="U40"/>
      <c r="V40" s="98"/>
      <c r="W40"/>
      <c r="X40"/>
      <c r="Y40" s="98"/>
      <c r="Z40"/>
      <c r="AA40"/>
      <c r="AB40" s="98"/>
      <c r="AC40"/>
      <c r="AD40"/>
      <c r="AE40" s="98"/>
      <c r="AF40"/>
      <c r="AG40"/>
      <c r="AH40"/>
    </row>
    <row r="41" spans="1:34" ht="9.75" customHeight="1" x14ac:dyDescent="0.15"/>
  </sheetData>
  <mergeCells count="292">
    <mergeCell ref="V32:X32"/>
    <mergeCell ref="Y32:AA32"/>
    <mergeCell ref="AB32:AD32"/>
    <mergeCell ref="AE32:AG32"/>
    <mergeCell ref="V31:X31"/>
    <mergeCell ref="Y31:AA31"/>
    <mergeCell ref="AB31:AD31"/>
    <mergeCell ref="AE31:AG31"/>
    <mergeCell ref="D32:F32"/>
    <mergeCell ref="G32:I32"/>
    <mergeCell ref="J32:L32"/>
    <mergeCell ref="M32:O32"/>
    <mergeCell ref="P32:R32"/>
    <mergeCell ref="S32:U32"/>
    <mergeCell ref="V30:X30"/>
    <mergeCell ref="Y30:AA30"/>
    <mergeCell ref="AB30:AD30"/>
    <mergeCell ref="AE30:AG30"/>
    <mergeCell ref="D31:F31"/>
    <mergeCell ref="G31:I31"/>
    <mergeCell ref="J31:L31"/>
    <mergeCell ref="M31:O31"/>
    <mergeCell ref="P31:R31"/>
    <mergeCell ref="S31:U31"/>
    <mergeCell ref="D30:F30"/>
    <mergeCell ref="G30:I30"/>
    <mergeCell ref="J30:L30"/>
    <mergeCell ref="M30:O30"/>
    <mergeCell ref="P30:R30"/>
    <mergeCell ref="S30:U30"/>
    <mergeCell ref="P29:R29"/>
    <mergeCell ref="S29:U29"/>
    <mergeCell ref="V29:X29"/>
    <mergeCell ref="Y29:AA29"/>
    <mergeCell ref="AB29:AD29"/>
    <mergeCell ref="AE29:AG29"/>
    <mergeCell ref="S28:U28"/>
    <mergeCell ref="V28:X28"/>
    <mergeCell ref="Y28:AA28"/>
    <mergeCell ref="AB28:AD28"/>
    <mergeCell ref="AE28:AG28"/>
    <mergeCell ref="B29:B32"/>
    <mergeCell ref="D29:F29"/>
    <mergeCell ref="G29:I29"/>
    <mergeCell ref="J29:L29"/>
    <mergeCell ref="M29:O29"/>
    <mergeCell ref="S27:U27"/>
    <mergeCell ref="V27:X27"/>
    <mergeCell ref="Y27:AA27"/>
    <mergeCell ref="AB27:AD27"/>
    <mergeCell ref="AE27:AG27"/>
    <mergeCell ref="D28:F28"/>
    <mergeCell ref="G28:I28"/>
    <mergeCell ref="J28:L28"/>
    <mergeCell ref="M28:O28"/>
    <mergeCell ref="P28:R28"/>
    <mergeCell ref="S26:U26"/>
    <mergeCell ref="V26:X26"/>
    <mergeCell ref="Y26:AA26"/>
    <mergeCell ref="AB26:AD26"/>
    <mergeCell ref="AE26:AG26"/>
    <mergeCell ref="D27:F27"/>
    <mergeCell ref="G27:I27"/>
    <mergeCell ref="J27:L27"/>
    <mergeCell ref="M27:O27"/>
    <mergeCell ref="P27:R27"/>
    <mergeCell ref="S25:U25"/>
    <mergeCell ref="V25:X25"/>
    <mergeCell ref="Y25:AA25"/>
    <mergeCell ref="AB25:AD25"/>
    <mergeCell ref="AE25:AG25"/>
    <mergeCell ref="D26:F26"/>
    <mergeCell ref="G26:I26"/>
    <mergeCell ref="J26:L26"/>
    <mergeCell ref="M26:O26"/>
    <mergeCell ref="P26:R26"/>
    <mergeCell ref="V24:X24"/>
    <mergeCell ref="Y24:AA24"/>
    <mergeCell ref="AB24:AD24"/>
    <mergeCell ref="AE24:AG24"/>
    <mergeCell ref="B25:B28"/>
    <mergeCell ref="D25:F25"/>
    <mergeCell ref="G25:I25"/>
    <mergeCell ref="J25:L25"/>
    <mergeCell ref="M25:O25"/>
    <mergeCell ref="P25:R25"/>
    <mergeCell ref="V23:X23"/>
    <mergeCell ref="Y23:AA23"/>
    <mergeCell ref="AB23:AD23"/>
    <mergeCell ref="AE23:AG23"/>
    <mergeCell ref="D24:F24"/>
    <mergeCell ref="G24:I24"/>
    <mergeCell ref="J24:L24"/>
    <mergeCell ref="M24:O24"/>
    <mergeCell ref="P24:R24"/>
    <mergeCell ref="S24:U24"/>
    <mergeCell ref="V22:X22"/>
    <mergeCell ref="Y22:AA22"/>
    <mergeCell ref="AB22:AD22"/>
    <mergeCell ref="AE22:AG22"/>
    <mergeCell ref="D23:F23"/>
    <mergeCell ref="G23:I23"/>
    <mergeCell ref="J23:L23"/>
    <mergeCell ref="M23:O23"/>
    <mergeCell ref="P23:R23"/>
    <mergeCell ref="S23:U23"/>
    <mergeCell ref="D22:F22"/>
    <mergeCell ref="G22:I22"/>
    <mergeCell ref="J22:L22"/>
    <mergeCell ref="M22:O22"/>
    <mergeCell ref="P22:R22"/>
    <mergeCell ref="S22:U22"/>
    <mergeCell ref="P21:R21"/>
    <mergeCell ref="S21:U21"/>
    <mergeCell ref="V21:X21"/>
    <mergeCell ref="Y21:AA21"/>
    <mergeCell ref="AB21:AD21"/>
    <mergeCell ref="AE21:AG21"/>
    <mergeCell ref="S19:U19"/>
    <mergeCell ref="V19:X19"/>
    <mergeCell ref="Y19:AA19"/>
    <mergeCell ref="AB19:AD19"/>
    <mergeCell ref="AE19:AG19"/>
    <mergeCell ref="B20:B24"/>
    <mergeCell ref="D21:F21"/>
    <mergeCell ref="G21:I21"/>
    <mergeCell ref="J21:L21"/>
    <mergeCell ref="M21:O21"/>
    <mergeCell ref="S18:U18"/>
    <mergeCell ref="V18:X18"/>
    <mergeCell ref="Y18:AA18"/>
    <mergeCell ref="AB18:AD18"/>
    <mergeCell ref="AE18:AG18"/>
    <mergeCell ref="D19:F19"/>
    <mergeCell ref="G19:I19"/>
    <mergeCell ref="J19:L19"/>
    <mergeCell ref="M19:O19"/>
    <mergeCell ref="P19:R19"/>
    <mergeCell ref="S17:U17"/>
    <mergeCell ref="V17:X17"/>
    <mergeCell ref="Y17:AA17"/>
    <mergeCell ref="AB17:AD17"/>
    <mergeCell ref="AE17:AG17"/>
    <mergeCell ref="D18:F18"/>
    <mergeCell ref="G18:I18"/>
    <mergeCell ref="J18:L18"/>
    <mergeCell ref="M18:O18"/>
    <mergeCell ref="P18:R18"/>
    <mergeCell ref="S16:U16"/>
    <mergeCell ref="V16:X16"/>
    <mergeCell ref="Y16:AA16"/>
    <mergeCell ref="AB16:AD16"/>
    <mergeCell ref="AE16:AG16"/>
    <mergeCell ref="D17:F17"/>
    <mergeCell ref="G17:I17"/>
    <mergeCell ref="J17:L17"/>
    <mergeCell ref="M17:O17"/>
    <mergeCell ref="P17:R17"/>
    <mergeCell ref="V15:X15"/>
    <mergeCell ref="Y15:AA15"/>
    <mergeCell ref="AB15:AD15"/>
    <mergeCell ref="AE15:AG15"/>
    <mergeCell ref="B16:B19"/>
    <mergeCell ref="D16:F16"/>
    <mergeCell ref="G16:I16"/>
    <mergeCell ref="J16:L16"/>
    <mergeCell ref="M16:O16"/>
    <mergeCell ref="P16:R16"/>
    <mergeCell ref="V14:X14"/>
    <mergeCell ref="Y14:AA14"/>
    <mergeCell ref="AB14:AD14"/>
    <mergeCell ref="AE14:AG14"/>
    <mergeCell ref="D15:F15"/>
    <mergeCell ref="G15:I15"/>
    <mergeCell ref="J15:L15"/>
    <mergeCell ref="M15:O15"/>
    <mergeCell ref="P15:R15"/>
    <mergeCell ref="S15:U15"/>
    <mergeCell ref="V13:X13"/>
    <mergeCell ref="Y13:AA13"/>
    <mergeCell ref="AB13:AD13"/>
    <mergeCell ref="AE13:AG13"/>
    <mergeCell ref="D14:F14"/>
    <mergeCell ref="G14:I14"/>
    <mergeCell ref="J14:L14"/>
    <mergeCell ref="M14:O14"/>
    <mergeCell ref="P14:R14"/>
    <mergeCell ref="S14:U14"/>
    <mergeCell ref="D13:F13"/>
    <mergeCell ref="G13:I13"/>
    <mergeCell ref="J13:L13"/>
    <mergeCell ref="M13:O13"/>
    <mergeCell ref="P13:R13"/>
    <mergeCell ref="S13:U13"/>
    <mergeCell ref="P12:R12"/>
    <mergeCell ref="S12:U12"/>
    <mergeCell ref="V12:X12"/>
    <mergeCell ref="Y12:AA12"/>
    <mergeCell ref="AB12:AD12"/>
    <mergeCell ref="AE12:AG12"/>
    <mergeCell ref="S11:U11"/>
    <mergeCell ref="V11:X11"/>
    <mergeCell ref="Y11:AA11"/>
    <mergeCell ref="AB11:AD11"/>
    <mergeCell ref="AE11:AG11"/>
    <mergeCell ref="B12:B15"/>
    <mergeCell ref="D12:F12"/>
    <mergeCell ref="G12:I12"/>
    <mergeCell ref="J12:L12"/>
    <mergeCell ref="M12:O12"/>
    <mergeCell ref="A11:C11"/>
    <mergeCell ref="D11:F11"/>
    <mergeCell ref="G11:I11"/>
    <mergeCell ref="J11:L11"/>
    <mergeCell ref="M11:O11"/>
    <mergeCell ref="P11:R11"/>
    <mergeCell ref="P10:R10"/>
    <mergeCell ref="S10:U10"/>
    <mergeCell ref="V10:X10"/>
    <mergeCell ref="Y10:AA10"/>
    <mergeCell ref="AB10:AD10"/>
    <mergeCell ref="AE10:AG10"/>
    <mergeCell ref="S9:U9"/>
    <mergeCell ref="V9:X9"/>
    <mergeCell ref="Y9:AA9"/>
    <mergeCell ref="AB9:AD9"/>
    <mergeCell ref="AE9:AG9"/>
    <mergeCell ref="A10:C10"/>
    <mergeCell ref="D10:F10"/>
    <mergeCell ref="G10:I10"/>
    <mergeCell ref="J10:L10"/>
    <mergeCell ref="M10:O10"/>
    <mergeCell ref="A9:C9"/>
    <mergeCell ref="D9:F9"/>
    <mergeCell ref="G9:I9"/>
    <mergeCell ref="J9:L9"/>
    <mergeCell ref="M9:O9"/>
    <mergeCell ref="P9:R9"/>
    <mergeCell ref="P8:R8"/>
    <mergeCell ref="S8:U8"/>
    <mergeCell ref="V8:X8"/>
    <mergeCell ref="Y8:AA8"/>
    <mergeCell ref="AB8:AD8"/>
    <mergeCell ref="AE8:AG8"/>
    <mergeCell ref="S7:U7"/>
    <mergeCell ref="V7:X7"/>
    <mergeCell ref="Y7:AA7"/>
    <mergeCell ref="AB7:AD7"/>
    <mergeCell ref="AE7:AG7"/>
    <mergeCell ref="B8:C8"/>
    <mergeCell ref="D8:F8"/>
    <mergeCell ref="G8:I8"/>
    <mergeCell ref="J8:L8"/>
    <mergeCell ref="M8:O8"/>
    <mergeCell ref="B7:C7"/>
    <mergeCell ref="D7:F7"/>
    <mergeCell ref="G7:I7"/>
    <mergeCell ref="J7:L7"/>
    <mergeCell ref="M7:O7"/>
    <mergeCell ref="P7:R7"/>
    <mergeCell ref="P6:R6"/>
    <mergeCell ref="S6:U6"/>
    <mergeCell ref="V6:X6"/>
    <mergeCell ref="Y6:AA6"/>
    <mergeCell ref="AB6:AD6"/>
    <mergeCell ref="AE6:AG6"/>
    <mergeCell ref="S5:U5"/>
    <mergeCell ref="V5:X5"/>
    <mergeCell ref="Y5:AA5"/>
    <mergeCell ref="AB5:AD5"/>
    <mergeCell ref="AE5:AG5"/>
    <mergeCell ref="B6:C6"/>
    <mergeCell ref="D6:F6"/>
    <mergeCell ref="G6:I6"/>
    <mergeCell ref="J6:L6"/>
    <mergeCell ref="M6:O6"/>
    <mergeCell ref="V3:X4"/>
    <mergeCell ref="Y3:AA4"/>
    <mergeCell ref="AB3:AD4"/>
    <mergeCell ref="AE3:AG4"/>
    <mergeCell ref="A5:C5"/>
    <mergeCell ref="D5:F5"/>
    <mergeCell ref="G5:I5"/>
    <mergeCell ref="J5:L5"/>
    <mergeCell ref="M5:O5"/>
    <mergeCell ref="P5:R5"/>
    <mergeCell ref="D3:F4"/>
    <mergeCell ref="G3:I4"/>
    <mergeCell ref="J3:L4"/>
    <mergeCell ref="M3:O4"/>
    <mergeCell ref="P3:R4"/>
    <mergeCell ref="S3:U4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年次報告班</dc:creator>
  <cp:lastModifiedBy>年次報告班</cp:lastModifiedBy>
  <dcterms:created xsi:type="dcterms:W3CDTF">2020-08-05T05:39:19Z</dcterms:created>
  <dcterms:modified xsi:type="dcterms:W3CDTF">2020-08-05T05:39:38Z</dcterms:modified>
</cp:coreProperties>
</file>