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390" windowWidth="20520" windowHeight="4695" tabRatio="842" activeTab="0"/>
  </bookViews>
  <sheets>
    <sheet name="資料Ⅲ-39" sheetId="1" r:id="rId1"/>
  </sheets>
  <definedNames>
    <definedName name="_xlnm.Print_Area" localSheetId="0">'資料Ⅲ-39'!$A$1:$P$53</definedName>
  </definedNames>
  <calcPr fullCalcOnLoad="1"/>
</workbook>
</file>

<file path=xl/sharedStrings.xml><?xml version="1.0" encoding="utf-8"?>
<sst xmlns="http://schemas.openxmlformats.org/spreadsheetml/2006/main" count="40" uniqueCount="35">
  <si>
    <t>建築用材</t>
  </si>
  <si>
    <t>土木建設用材</t>
  </si>
  <si>
    <t>その他用材</t>
  </si>
  <si>
    <t>計</t>
  </si>
  <si>
    <t>うち人工乾燥材</t>
  </si>
  <si>
    <t>板類</t>
  </si>
  <si>
    <t>ひき割類</t>
  </si>
  <si>
    <t>ひき角類</t>
  </si>
  <si>
    <t>12
(2000)</t>
  </si>
  <si>
    <t>17
(05)</t>
  </si>
  <si>
    <t>22
(10)</t>
  </si>
  <si>
    <t>H11
(1999)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</si>
  <si>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</si>
  <si>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</si>
  <si>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</si>
  <si>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</si>
  <si>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</si>
  <si>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</si>
  <si>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</si>
  <si>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</si>
  <si>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</si>
  <si>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</si>
  <si>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</si>
  <si>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</si>
  <si>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○製材品出荷量（用途別）の推移</t>
  </si>
  <si>
    <t>建築用材に占める
人工乾燥材の割合（％）</t>
  </si>
  <si>
    <t>27
(15)</t>
  </si>
  <si>
    <t>木箱仕組板・こん包用材</t>
  </si>
  <si>
    <r>
      <t>家具</t>
    </r>
    <r>
      <rPr>
        <sz val="10"/>
        <rFont val="ＭＳ Ｐゴシック"/>
        <family val="3"/>
      </rPr>
      <t>・建具用材</t>
    </r>
  </si>
  <si>
    <t>年</t>
  </si>
  <si>
    <t>28
(16)</t>
  </si>
  <si>
    <t>29
(17)</t>
  </si>
  <si>
    <r>
      <t>（単位：万m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</si>
  <si>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30
(18)</t>
  </si>
  <si>
    <t>資料：農林水産省「木材需給報告書」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</si>
</sst>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,##0.0_ ;[Red]\-#,##0.0\ "/>
    <numFmt numFmtId="210" formatCode="0.0_);[Red]\(0.0\)"/>
    <numFmt numFmtId="211" formatCode="#,##0.0_ "/>
    <numFmt numFmtId="212" formatCode="#,##0.00_ "/>
    <numFmt numFmtId="213" formatCode="#,###,##0\ ;;@\ "/>
  </numFmts>
  <fonts count="48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55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rgb="FF000000"/>
      <name val="ＭＳ 明朝"/>
      <family val="1"/>
    </font>
    <font>
      <sz val="10"/>
      <name val="Calibri"/>
      <family val="3"/>
    </font>
    <font>
      <sz val="10"/>
      <color theme="0" tint="-0.24997000396251678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3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24" borderId="14" xfId="0" applyFont="1" applyFill="1" applyBorder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25" borderId="14" xfId="0" applyFont="1" applyFill="1" applyBorder="1" applyAlignment="1">
      <alignment vertical="center"/>
    </xf>
    <xf numFmtId="0" fontId="44" fillId="25" borderId="14" xfId="0" applyFont="1" applyFill="1" applyBorder="1" applyAlignment="1">
      <alignment vertical="center" wrapText="1"/>
    </xf>
    <xf numFmtId="0" fontId="43" fillId="24" borderId="14" xfId="0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178" fontId="43" fillId="0" borderId="14" xfId="0" applyNumberFormat="1" applyFont="1" applyBorder="1" applyAlignment="1">
      <alignment vertical="center"/>
    </xf>
    <xf numFmtId="0" fontId="43" fillId="26" borderId="14" xfId="0" applyFont="1" applyFill="1" applyBorder="1" applyAlignment="1">
      <alignment vertical="center" wrapText="1"/>
    </xf>
    <xf numFmtId="9" fontId="43" fillId="0" borderId="0" xfId="54" applyFont="1" applyAlignment="1">
      <alignment vertical="center"/>
    </xf>
    <xf numFmtId="178" fontId="43" fillId="0" borderId="0" xfId="0" applyNumberFormat="1" applyFont="1" applyFill="1" applyBorder="1" applyAlignment="1">
      <alignment vertical="center"/>
    </xf>
    <xf numFmtId="177" fontId="43" fillId="0" borderId="14" xfId="54" applyNumberFormat="1" applyFont="1" applyBorder="1" applyAlignment="1">
      <alignment vertical="center"/>
    </xf>
    <xf numFmtId="0" fontId="45" fillId="0" borderId="0" xfId="0" applyFont="1" applyAlignment="1">
      <alignment/>
    </xf>
    <xf numFmtId="199" fontId="43" fillId="0" borderId="0" xfId="54" applyNumberFormat="1" applyFont="1" applyAlignment="1">
      <alignment vertical="center"/>
    </xf>
    <xf numFmtId="9" fontId="43" fillId="0" borderId="0" xfId="54" applyNumberFormat="1" applyFont="1" applyAlignment="1">
      <alignment vertical="center"/>
    </xf>
    <xf numFmtId="0" fontId="46" fillId="24" borderId="14" xfId="0" applyFont="1" applyFill="1" applyBorder="1" applyAlignment="1">
      <alignment vertical="center" wrapText="1"/>
    </xf>
    <xf numFmtId="211" fontId="43" fillId="0" borderId="14" xfId="54" applyNumberFormat="1" applyFont="1" applyBorder="1" applyAlignment="1">
      <alignment vertical="center"/>
    </xf>
    <xf numFmtId="178" fontId="43" fillId="0" borderId="14" xfId="0" applyNumberFormat="1" applyFont="1" applyFill="1" applyBorder="1" applyAlignment="1">
      <alignment vertical="center"/>
    </xf>
    <xf numFmtId="199" fontId="47" fillId="0" borderId="0" xfId="54" applyNumberFormat="1" applyFont="1" applyAlignment="1">
      <alignment vertical="center"/>
    </xf>
    <xf numFmtId="9" fontId="47" fillId="0" borderId="0" xfId="54" applyFont="1" applyAlignment="1">
      <alignment vertical="center"/>
    </xf>
    <xf numFmtId="199" fontId="43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179" fontId="0" fillId="0" borderId="0" xfId="54" applyNumberFormat="1" applyFont="1" applyAlignment="1">
      <alignment/>
    </xf>
    <xf numFmtId="0" fontId="0" fillId="0" borderId="0" xfId="0" applyAlignment="1">
      <alignment horizontal="right"/>
    </xf>
    <xf numFmtId="0" fontId="43" fillId="25" borderId="15" xfId="0" applyFont="1" applyFill="1" applyBorder="1" applyAlignment="1">
      <alignment horizontal="center" vertical="center" wrapText="1"/>
    </xf>
    <xf numFmtId="0" fontId="43" fillId="25" borderId="4" xfId="0" applyFont="1" applyFill="1" applyBorder="1" applyAlignment="1">
      <alignment horizontal="center" vertical="center" wrapText="1"/>
    </xf>
    <xf numFmtId="0" fontId="43" fillId="25" borderId="16" xfId="0" applyFont="1" applyFill="1" applyBorder="1" applyAlignment="1">
      <alignment horizontal="center" vertical="center" wrapText="1"/>
    </xf>
  </cellXfs>
  <cellStyles count="71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Followed Hyperlink" xfId="82"/>
    <cellStyle name="未定義" xfId="83"/>
    <cellStyle name="良い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895"/>
          <c:w val="0.7955"/>
          <c:h val="0.83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'資料Ⅲ-39'!$B$2</c:f>
              <c:strCache>
                <c:ptCount val="1"/>
                <c:pt idx="0">
                  <c:v>建築用材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'資料Ⅲ-39'!$A$4:$A$23</c:f>
              <c:strCache/>
            </c:strRef>
          </c:cat>
          <c:val>
            <c:numRef>
              <c:f>'資料Ⅲ-39'!$H$4:$H$23</c:f>
              <c:numCache/>
            </c:numRef>
          </c:val>
        </c:ser>
        <c:ser>
          <c:idx val="1"/>
          <c:order val="1"/>
          <c:tx>
            <c:strRef>
              <c:f>'資料Ⅲ-39'!$J$2</c:f>
              <c:strCache>
                <c:ptCount val="1"/>
                <c:pt idx="0">
                  <c:v>土木建設用材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'資料Ⅲ-39'!$A$4:$A$23</c:f>
              <c:strCache/>
            </c:strRef>
          </c:cat>
          <c:val>
            <c:numRef>
              <c:f>'資料Ⅲ-39'!$J$4:$J$23</c:f>
              <c:numCache/>
            </c:numRef>
          </c:val>
        </c:ser>
        <c:ser>
          <c:idx val="2"/>
          <c:order val="2"/>
          <c:tx>
            <c:strRef>
              <c:f>'資料Ⅲ-39'!$K$2</c:f>
              <c:strCache>
                <c:ptCount val="1"/>
                <c:pt idx="0">
                  <c:v>木箱仕組板・こん包用材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'資料Ⅲ-39'!$A$4:$A$23</c:f>
              <c:strCache/>
            </c:strRef>
          </c:cat>
          <c:val>
            <c:numRef>
              <c:f>'資料Ⅲ-39'!$K$4:$K$23</c:f>
              <c:numCache/>
            </c:numRef>
          </c:val>
        </c:ser>
        <c:ser>
          <c:idx val="3"/>
          <c:order val="3"/>
          <c:tx>
            <c:strRef>
              <c:f>'資料Ⅲ-39'!$L$2</c:f>
              <c:strCache>
                <c:ptCount val="1"/>
                <c:pt idx="0">
                  <c:v>家具・建具用材</c:v>
                </c:pt>
              </c:strCache>
            </c:strRef>
          </c:tx>
          <c:spPr>
            <a:solidFill>
              <a:srgbClr val="FF99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'資料Ⅲ-39'!$A$4:$A$23</c:f>
              <c:strCache/>
            </c:strRef>
          </c:cat>
          <c:val>
            <c:numRef>
              <c:f>'資料Ⅲ-39'!$L$4:$L$23</c:f>
              <c:numCache/>
            </c:numRef>
          </c:val>
        </c:ser>
        <c:ser>
          <c:idx val="4"/>
          <c:order val="4"/>
          <c:tx>
            <c:strRef>
              <c:f>'資料Ⅲ-39'!$M$2</c:f>
              <c:strCache>
                <c:ptCount val="1"/>
                <c:pt idx="0">
                  <c:v>その他用材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'資料Ⅲ-39'!$A$4:$A$23</c:f>
              <c:strCache/>
            </c:strRef>
          </c:cat>
          <c:val>
            <c:numRef>
              <c:f>'資料Ⅲ-39'!$M$4:$M$23</c:f>
              <c:numCache/>
            </c:numRef>
          </c:val>
        </c:ser>
        <c:ser>
          <c:idx val="6"/>
          <c:order val="6"/>
          <c:tx>
            <c:strRef>
              <c:f>'資料Ⅲ-39'!$N$2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'資料Ⅲ-39'!$A$4:$A$23</c:f>
              <c:strCache/>
            </c:strRef>
          </c:cat>
          <c:val>
            <c:numRef>
              <c:f>'資料Ⅲ-39'!$N$4:$N$23</c:f>
              <c:numCache/>
            </c:numRef>
          </c:val>
        </c:ser>
        <c:overlap val="100"/>
        <c:axId val="7055082"/>
        <c:axId val="63495739"/>
      </c:barChart>
      <c:lineChart>
        <c:grouping val="standard"/>
        <c:varyColors val="0"/>
        <c:ser>
          <c:idx val="5"/>
          <c:order val="5"/>
          <c:tx>
            <c:v>建築用材に占める人工乾燥材の割合（右軸）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'資料Ⅲ-39'!$A$4:$A$23</c:f>
              <c:strCache/>
            </c:strRef>
          </c:cat>
          <c:val>
            <c:numRef>
              <c:f>'資料Ⅲ-39'!$P$4:$P$23</c:f>
              <c:numCache/>
            </c:numRef>
          </c:val>
          <c:smooth val="0"/>
        </c:ser>
        <c:axId val="34590740"/>
        <c:axId val="42881205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055082"/>
        <c:crossesAt val="1"/>
        <c:crossBetween val="between"/>
        <c:dispUnits/>
      </c:valAx>
      <c:catAx>
        <c:axId val="34590740"/>
        <c:scaling>
          <c:orientation val="minMax"/>
        </c:scaling>
        <c:axPos val="b"/>
        <c:delete val="1"/>
        <c:majorTickMark val="out"/>
        <c:minorTickMark val="none"/>
        <c:tickLblPos val="nextTo"/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  <c:max val="6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4590740"/>
        <c:crosses val="max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225"/>
          <c:y val="0.222"/>
          <c:w val="0.153"/>
          <c:h val="0.41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0.78925</cdr:x>
      <cdr:y>0.86425</cdr:y>
    </cdr:from>
    <cdr:to>
      <cdr:x>0.8365</cdr:x>
      <cdr:y>0.9265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105900" y="3886200"/>
          <a:ext cx="5429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  <cdr:relSizeAnchor xmlns:cdr="http://schemas.openxmlformats.org/drawingml/2006/chartDrawing">
    <cdr:from>
      <cdr:x>0.00625</cdr:x>
      <cdr:y>0.0275</cdr:y>
    </cdr:from>
    <cdr:to>
      <cdr:x>0.0695</cdr:x>
      <cdr:y>0.081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6675" y="123825"/>
          <a:ext cx="7334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0.7765</cdr:x>
      <cdr:y>0.0365</cdr:y>
    </cdr:from>
    <cdr:to>
      <cdr:x>0.83</cdr:x>
      <cdr:y>0.10975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963025" y="161925"/>
          <a:ext cx="619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-0.00425</cdr:x>
      <cdr:y>-0.01075</cdr:y>
    </cdr:from>
    <cdr:to>
      <cdr:x>0.0615</cdr:x>
      <cdr:y>0.081</cdr:y>
    </cdr:to>
    <cdr:sp fLocksText="0">
      <cdr:nvSpPr>
        <cdr:cNvPr id="4" name="テキスト ボックス 1"/>
        <cdr:cNvSpPr txBox="1">
          <a:spLocks noChangeArrowheads="1"/>
        </cdr:cNvSpPr>
      </cdr:nvSpPr>
      <cdr:spPr>
        <a:xfrm>
          <a:off x="-47624" y="-47624"/>
          <a:ext cx="7620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142875</xdr:rowOff>
    </xdr:from>
    <xdr:to>
      <xdr:col>15</xdr:col>
      <xdr:colOff>657225</xdr:colOff>
      <xdr:row>51</xdr:row>
      <xdr:rowOff>19050</xdr:rowOff>
    </xdr:to>
    <xdr:graphicFrame>
      <xdr:nvGraphicFramePr>
        <xdr:cNvPr id="1" name="グラフ 2"/>
        <xdr:cNvGraphicFramePr/>
      </xdr:nvGraphicFramePr>
      <xdr:xfrm>
        <a:off x="85725" y="7743825"/>
        <a:ext cx="115443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tabSelected="1" view="pageBreakPreview" zoomScale="80" zoomScaleNormal="90" zoomScaleSheetLayoutView="80" zoomScalePageLayoutView="0" workbookViewId="0" topLeftCell="A1">
      <selection activeCell="S2" sqref="S2"/>
    </sheetView>
  </sheetViews>
  <sheetFormatPr defaultColWidth="9.00390625" defaultRowHeight="13.5"/>
  <cols>
    <col min="1" max="9" width="10.00390625" style="0" customWidth="1"/>
  </cols>
  <sheetData>
    <row r="1" spans="1:15" ht="21.75" customHeight="1">
      <c r="A1" s="1" t="s">
        <v>24</v>
      </c>
      <c r="O1" s="25" t="s">
        <v>32</v>
      </c>
    </row>
    <row r="2" spans="1:16" ht="66.75" customHeight="1">
      <c r="A2" s="2"/>
      <c r="B2" s="26" t="s">
        <v>0</v>
      </c>
      <c r="C2" s="27"/>
      <c r="D2" s="27"/>
      <c r="E2" s="27"/>
      <c r="F2" s="27"/>
      <c r="G2" s="27"/>
      <c r="H2" s="27"/>
      <c r="I2" s="28"/>
      <c r="J2" s="3" t="s">
        <v>1</v>
      </c>
      <c r="K2" s="3" t="s">
        <v>27</v>
      </c>
      <c r="L2" s="17" t="s">
        <v>28</v>
      </c>
      <c r="M2" s="3" t="s">
        <v>2</v>
      </c>
      <c r="N2" s="4" t="s">
        <v>3</v>
      </c>
      <c r="O2" s="4" t="s">
        <v>4</v>
      </c>
      <c r="P2" s="4" t="s">
        <v>25</v>
      </c>
    </row>
    <row r="3" spans="1:16" ht="15" customHeight="1">
      <c r="A3" s="2" t="s">
        <v>29</v>
      </c>
      <c r="B3" s="5" t="s">
        <v>5</v>
      </c>
      <c r="C3" s="6" t="s">
        <v>4</v>
      </c>
      <c r="D3" s="5" t="s">
        <v>6</v>
      </c>
      <c r="E3" s="6" t="s">
        <v>4</v>
      </c>
      <c r="F3" s="5" t="s">
        <v>7</v>
      </c>
      <c r="G3" s="6" t="s">
        <v>4</v>
      </c>
      <c r="H3" s="5" t="s">
        <v>3</v>
      </c>
      <c r="I3" s="6" t="s">
        <v>4</v>
      </c>
      <c r="J3" s="7"/>
      <c r="K3" s="7"/>
      <c r="L3" s="7"/>
      <c r="M3" s="7"/>
      <c r="N3" s="8"/>
      <c r="O3" s="9"/>
      <c r="P3" s="8"/>
    </row>
    <row r="4" spans="1:16" ht="24">
      <c r="A4" s="10" t="s">
        <v>11</v>
      </c>
      <c r="B4" s="9">
        <v>271.2</v>
      </c>
      <c r="C4" s="9"/>
      <c r="D4" s="9">
        <v>552.4</v>
      </c>
      <c r="E4" s="9"/>
      <c r="F4" s="9">
        <v>643</v>
      </c>
      <c r="G4" s="9"/>
      <c r="H4" s="9">
        <v>1466.6</v>
      </c>
      <c r="I4" s="9"/>
      <c r="J4" s="9">
        <v>72.7</v>
      </c>
      <c r="K4" s="9">
        <v>187.1</v>
      </c>
      <c r="L4" s="9">
        <v>41.7</v>
      </c>
      <c r="M4" s="9">
        <v>48.4</v>
      </c>
      <c r="N4" s="9">
        <v>1816.5</v>
      </c>
      <c r="O4" s="9"/>
      <c r="P4" s="8"/>
    </row>
    <row r="5" spans="1:16" ht="24">
      <c r="A5" s="10" t="s">
        <v>8</v>
      </c>
      <c r="B5" s="9">
        <v>250.8</v>
      </c>
      <c r="C5" s="9"/>
      <c r="D5" s="9">
        <v>528</v>
      </c>
      <c r="E5" s="9"/>
      <c r="F5" s="9">
        <v>602.5</v>
      </c>
      <c r="G5" s="9"/>
      <c r="H5" s="9">
        <v>1381.3</v>
      </c>
      <c r="I5" s="9"/>
      <c r="J5" s="9">
        <v>69.8</v>
      </c>
      <c r="K5" s="9">
        <v>186.2</v>
      </c>
      <c r="L5" s="9">
        <v>36.8</v>
      </c>
      <c r="M5" s="9">
        <v>49</v>
      </c>
      <c r="N5" s="9">
        <v>1723.1</v>
      </c>
      <c r="O5" s="9"/>
      <c r="P5" s="8"/>
    </row>
    <row r="6" spans="1:17" ht="24">
      <c r="A6" s="10" t="s">
        <v>12</v>
      </c>
      <c r="B6" s="9">
        <v>242.1</v>
      </c>
      <c r="C6" s="9">
        <v>19.6</v>
      </c>
      <c r="D6" s="9">
        <v>493.5</v>
      </c>
      <c r="E6" s="9">
        <v>54.5</v>
      </c>
      <c r="F6" s="9">
        <v>522.1</v>
      </c>
      <c r="G6" s="9">
        <v>73.9</v>
      </c>
      <c r="H6" s="9">
        <f>+B6+D6+F6</f>
        <v>1257.7</v>
      </c>
      <c r="I6" s="9">
        <v>147.5</v>
      </c>
      <c r="J6" s="9">
        <v>61.3</v>
      </c>
      <c r="K6" s="9">
        <v>158.8</v>
      </c>
      <c r="L6" s="9">
        <v>31.3</v>
      </c>
      <c r="M6" s="9">
        <v>39.5</v>
      </c>
      <c r="N6" s="9">
        <v>1548.6</v>
      </c>
      <c r="O6" s="9">
        <v>154.7</v>
      </c>
      <c r="P6" s="13">
        <f>(I6/H6)*100</f>
        <v>11.727757016776655</v>
      </c>
      <c r="Q6" s="12"/>
    </row>
    <row r="7" spans="1:17" ht="24">
      <c r="A7" s="10" t="s">
        <v>13</v>
      </c>
      <c r="B7" s="9">
        <v>224.4</v>
      </c>
      <c r="C7" s="9">
        <v>19.5</v>
      </c>
      <c r="D7" s="9">
        <v>454.2</v>
      </c>
      <c r="E7" s="9">
        <v>52.8</v>
      </c>
      <c r="F7" s="9">
        <v>488.9</v>
      </c>
      <c r="G7" s="9">
        <v>98</v>
      </c>
      <c r="H7" s="9">
        <v>1167.5</v>
      </c>
      <c r="I7" s="9">
        <v>170.3</v>
      </c>
      <c r="J7" s="9">
        <v>57.8</v>
      </c>
      <c r="K7" s="9">
        <v>153.6</v>
      </c>
      <c r="L7" s="9">
        <v>25.5</v>
      </c>
      <c r="M7" s="9">
        <v>35.8</v>
      </c>
      <c r="N7" s="9">
        <v>1440.2</v>
      </c>
      <c r="O7" s="9">
        <v>179</v>
      </c>
      <c r="P7" s="13">
        <f aca="true" t="shared" si="0" ref="P7:P18">(I7/H7)*100</f>
        <v>14.586723768736617</v>
      </c>
      <c r="Q7" s="12"/>
    </row>
    <row r="8" spans="1:17" ht="24">
      <c r="A8" s="10" t="s">
        <v>14</v>
      </c>
      <c r="B8" s="9">
        <v>219.8</v>
      </c>
      <c r="C8" s="9">
        <v>23.6</v>
      </c>
      <c r="D8" s="9">
        <v>443.9</v>
      </c>
      <c r="E8" s="9">
        <v>56.4</v>
      </c>
      <c r="F8" s="9">
        <v>468.9</v>
      </c>
      <c r="G8" s="9">
        <v>106.1</v>
      </c>
      <c r="H8" s="9">
        <v>1132.6</v>
      </c>
      <c r="I8" s="9">
        <v>186.1</v>
      </c>
      <c r="J8" s="9">
        <v>52.8</v>
      </c>
      <c r="K8" s="9">
        <v>148.9</v>
      </c>
      <c r="L8" s="9">
        <v>21.3</v>
      </c>
      <c r="M8" s="9">
        <v>37.3</v>
      </c>
      <c r="N8" s="9">
        <v>1392.9</v>
      </c>
      <c r="O8" s="9">
        <v>193.8</v>
      </c>
      <c r="P8" s="13">
        <f t="shared" si="0"/>
        <v>16.43122020130673</v>
      </c>
      <c r="Q8" s="12"/>
    </row>
    <row r="9" spans="1:17" ht="24">
      <c r="A9" s="10" t="s">
        <v>15</v>
      </c>
      <c r="B9" s="9">
        <v>218.1</v>
      </c>
      <c r="C9" s="9">
        <v>26.3</v>
      </c>
      <c r="D9" s="9">
        <v>437.9</v>
      </c>
      <c r="E9" s="9">
        <v>59.8</v>
      </c>
      <c r="F9" s="9">
        <v>446.3</v>
      </c>
      <c r="G9" s="9">
        <v>117.9</v>
      </c>
      <c r="H9" s="9">
        <v>1102.3</v>
      </c>
      <c r="I9" s="9">
        <v>204</v>
      </c>
      <c r="J9" s="9">
        <v>52</v>
      </c>
      <c r="K9" s="9">
        <v>157.1</v>
      </c>
      <c r="L9" s="9">
        <v>19.6</v>
      </c>
      <c r="M9" s="9">
        <v>29.3</v>
      </c>
      <c r="N9" s="9">
        <v>1360.3</v>
      </c>
      <c r="O9" s="9">
        <v>210.9</v>
      </c>
      <c r="P9" s="13">
        <f t="shared" si="0"/>
        <v>18.506758595663612</v>
      </c>
      <c r="Q9" s="12"/>
    </row>
    <row r="10" spans="1:17" ht="24.75" customHeight="1">
      <c r="A10" s="10" t="s">
        <v>9</v>
      </c>
      <c r="B10" s="9">
        <v>211.8</v>
      </c>
      <c r="C10" s="9">
        <v>27.6</v>
      </c>
      <c r="D10" s="9">
        <v>404.7</v>
      </c>
      <c r="E10" s="9">
        <v>53.2</v>
      </c>
      <c r="F10" s="9">
        <v>434.2</v>
      </c>
      <c r="G10" s="9">
        <v>126.4</v>
      </c>
      <c r="H10" s="9">
        <v>1050.7</v>
      </c>
      <c r="I10" s="9">
        <v>207.2</v>
      </c>
      <c r="J10" s="9">
        <v>47.9</v>
      </c>
      <c r="K10" s="9">
        <v>140</v>
      </c>
      <c r="L10" s="9">
        <v>15</v>
      </c>
      <c r="M10" s="9">
        <v>28.9</v>
      </c>
      <c r="N10" s="9">
        <v>1282.5</v>
      </c>
      <c r="O10" s="9">
        <v>211.6</v>
      </c>
      <c r="P10" s="13">
        <f t="shared" si="0"/>
        <v>19.72018654230513</v>
      </c>
      <c r="Q10" s="12"/>
    </row>
    <row r="11" spans="1:17" ht="24">
      <c r="A11" s="10" t="s">
        <v>16</v>
      </c>
      <c r="B11" s="9">
        <v>205</v>
      </c>
      <c r="C11" s="9">
        <v>26</v>
      </c>
      <c r="D11" s="9">
        <v>394.1</v>
      </c>
      <c r="E11" s="9">
        <v>65.9</v>
      </c>
      <c r="F11" s="9">
        <v>421.6</v>
      </c>
      <c r="G11" s="9">
        <v>133.8</v>
      </c>
      <c r="H11" s="9">
        <v>1020.7</v>
      </c>
      <c r="I11" s="9">
        <v>225.7</v>
      </c>
      <c r="J11" s="9">
        <v>51.5</v>
      </c>
      <c r="K11" s="9">
        <v>139.1</v>
      </c>
      <c r="L11" s="9">
        <v>11.7</v>
      </c>
      <c r="M11" s="9">
        <v>32.4</v>
      </c>
      <c r="N11" s="9">
        <v>1255.4</v>
      </c>
      <c r="O11" s="9">
        <v>231.9</v>
      </c>
      <c r="P11" s="13">
        <f t="shared" si="0"/>
        <v>22.112275889095717</v>
      </c>
      <c r="Q11" s="12"/>
    </row>
    <row r="12" spans="1:17" ht="24.75" customHeight="1">
      <c r="A12" s="10" t="s">
        <v>17</v>
      </c>
      <c r="B12" s="9">
        <v>183.5</v>
      </c>
      <c r="C12" s="9">
        <v>28.4</v>
      </c>
      <c r="D12" s="9">
        <v>367.1</v>
      </c>
      <c r="E12" s="9">
        <v>65</v>
      </c>
      <c r="F12" s="9">
        <v>394.9</v>
      </c>
      <c r="G12" s="9">
        <v>129.1</v>
      </c>
      <c r="H12" s="9">
        <v>945.5</v>
      </c>
      <c r="I12" s="9">
        <v>222.5</v>
      </c>
      <c r="J12" s="9">
        <v>46.8</v>
      </c>
      <c r="K12" s="9">
        <v>132.1</v>
      </c>
      <c r="L12" s="9">
        <v>9.4</v>
      </c>
      <c r="M12" s="9">
        <v>29.4</v>
      </c>
      <c r="N12" s="9">
        <v>1163.2</v>
      </c>
      <c r="O12" s="9">
        <v>229.3</v>
      </c>
      <c r="P12" s="13">
        <f t="shared" si="0"/>
        <v>23.532522474881016</v>
      </c>
      <c r="Q12" s="12"/>
    </row>
    <row r="13" spans="1:17" ht="24">
      <c r="A13" s="10" t="s">
        <v>18</v>
      </c>
      <c r="B13" s="9">
        <v>171.5</v>
      </c>
      <c r="C13" s="9">
        <v>28.1</v>
      </c>
      <c r="D13" s="9">
        <v>343</v>
      </c>
      <c r="E13" s="9">
        <v>68.8</v>
      </c>
      <c r="F13" s="9">
        <v>369.1</v>
      </c>
      <c r="G13" s="9">
        <v>130.2</v>
      </c>
      <c r="H13" s="9">
        <v>883.6</v>
      </c>
      <c r="I13" s="9">
        <v>227.1</v>
      </c>
      <c r="J13" s="9">
        <v>41.8</v>
      </c>
      <c r="K13" s="9">
        <v>125.4</v>
      </c>
      <c r="L13" s="9">
        <v>7.8</v>
      </c>
      <c r="M13" s="9">
        <v>29.8</v>
      </c>
      <c r="N13" s="9">
        <v>1088.4</v>
      </c>
      <c r="O13" s="9">
        <v>234.8</v>
      </c>
      <c r="P13" s="13">
        <f t="shared" si="0"/>
        <v>25.70167496604798</v>
      </c>
      <c r="Q13" s="12"/>
    </row>
    <row r="14" spans="1:17" ht="24">
      <c r="A14" s="10" t="s">
        <v>19</v>
      </c>
      <c r="B14" s="9">
        <v>149.4</v>
      </c>
      <c r="C14" s="9">
        <v>25.9</v>
      </c>
      <c r="D14" s="9">
        <v>289.9</v>
      </c>
      <c r="E14" s="9">
        <v>72.5</v>
      </c>
      <c r="F14" s="9">
        <v>327.8</v>
      </c>
      <c r="G14" s="9">
        <v>125.6</v>
      </c>
      <c r="H14" s="9">
        <v>767.1</v>
      </c>
      <c r="I14" s="9">
        <v>224</v>
      </c>
      <c r="J14" s="9">
        <v>35.7</v>
      </c>
      <c r="K14" s="9">
        <v>98.7</v>
      </c>
      <c r="L14" s="9">
        <v>7.2</v>
      </c>
      <c r="M14" s="9">
        <v>20.4</v>
      </c>
      <c r="N14" s="9">
        <v>929.1</v>
      </c>
      <c r="O14" s="9">
        <v>228</v>
      </c>
      <c r="P14" s="13">
        <f t="shared" si="0"/>
        <v>29.200886455481683</v>
      </c>
      <c r="Q14" s="12"/>
    </row>
    <row r="15" spans="1:17" ht="24">
      <c r="A15" s="10" t="s">
        <v>10</v>
      </c>
      <c r="B15" s="9">
        <v>155.1</v>
      </c>
      <c r="C15" s="9">
        <v>30.3</v>
      </c>
      <c r="D15" s="9">
        <v>281.7</v>
      </c>
      <c r="E15" s="9">
        <v>81.6</v>
      </c>
      <c r="F15" s="9">
        <v>327.4</v>
      </c>
      <c r="G15" s="9">
        <v>141.4</v>
      </c>
      <c r="H15" s="9">
        <v>764.2</v>
      </c>
      <c r="I15" s="9">
        <v>253.3</v>
      </c>
      <c r="J15" s="9">
        <v>38</v>
      </c>
      <c r="K15" s="9">
        <v>108.7</v>
      </c>
      <c r="L15" s="9">
        <v>6.9</v>
      </c>
      <c r="M15" s="9">
        <v>23.7</v>
      </c>
      <c r="N15" s="9">
        <v>941.5</v>
      </c>
      <c r="O15" s="9">
        <v>254.4</v>
      </c>
      <c r="P15" s="13">
        <f t="shared" si="0"/>
        <v>33.14577335775975</v>
      </c>
      <c r="Q15" s="12"/>
    </row>
    <row r="16" spans="1:17" ht="24">
      <c r="A16" s="10" t="s">
        <v>20</v>
      </c>
      <c r="B16" s="9">
        <v>161.6</v>
      </c>
      <c r="C16" s="9">
        <v>36.1</v>
      </c>
      <c r="D16" s="9">
        <v>268.7</v>
      </c>
      <c r="E16" s="9">
        <v>82.8</v>
      </c>
      <c r="F16" s="9">
        <v>313.1</v>
      </c>
      <c r="G16" s="9">
        <v>143</v>
      </c>
      <c r="H16" s="19">
        <v>743.4</v>
      </c>
      <c r="I16" s="9">
        <v>261.8</v>
      </c>
      <c r="J16" s="9">
        <v>43.6</v>
      </c>
      <c r="K16" s="9">
        <v>122.4</v>
      </c>
      <c r="L16" s="9">
        <v>8</v>
      </c>
      <c r="M16" s="9">
        <v>26</v>
      </c>
      <c r="N16" s="9">
        <v>943.4</v>
      </c>
      <c r="O16" s="9">
        <v>263.2</v>
      </c>
      <c r="P16" s="13">
        <f t="shared" si="0"/>
        <v>35.2165725047081</v>
      </c>
      <c r="Q16" s="12"/>
    </row>
    <row r="17" spans="1:17" ht="24">
      <c r="A17" s="10" t="s">
        <v>21</v>
      </c>
      <c r="B17" s="9">
        <v>170.5</v>
      </c>
      <c r="C17" s="9">
        <v>38.8</v>
      </c>
      <c r="D17" s="9">
        <v>295.4</v>
      </c>
      <c r="E17" s="9">
        <v>108.5</v>
      </c>
      <c r="F17" s="9">
        <v>282.5</v>
      </c>
      <c r="G17" s="9">
        <v>126.6</v>
      </c>
      <c r="H17" s="19">
        <v>748.4</v>
      </c>
      <c r="I17" s="9">
        <v>273.9</v>
      </c>
      <c r="J17" s="9">
        <v>42.4</v>
      </c>
      <c r="K17" s="9">
        <v>111</v>
      </c>
      <c r="L17" s="9">
        <v>6</v>
      </c>
      <c r="M17" s="9">
        <v>22.4</v>
      </c>
      <c r="N17" s="9">
        <v>930.2</v>
      </c>
      <c r="O17" s="9">
        <v>274.4</v>
      </c>
      <c r="P17" s="13">
        <f t="shared" si="0"/>
        <v>36.598075895243184</v>
      </c>
      <c r="Q17" s="12"/>
    </row>
    <row r="18" spans="1:17" ht="24">
      <c r="A18" s="10" t="s">
        <v>22</v>
      </c>
      <c r="B18" s="9">
        <v>167.4</v>
      </c>
      <c r="C18" s="9">
        <v>38.6</v>
      </c>
      <c r="D18" s="9">
        <v>305.5</v>
      </c>
      <c r="E18" s="9">
        <v>97.4</v>
      </c>
      <c r="F18" s="9">
        <v>353.6</v>
      </c>
      <c r="G18" s="9">
        <v>159</v>
      </c>
      <c r="H18" s="19">
        <v>826.5</v>
      </c>
      <c r="I18" s="9">
        <v>295</v>
      </c>
      <c r="J18" s="9">
        <v>47.6</v>
      </c>
      <c r="K18" s="9">
        <v>108.4</v>
      </c>
      <c r="L18" s="9">
        <v>5.7</v>
      </c>
      <c r="M18" s="9">
        <v>21.8</v>
      </c>
      <c r="N18" s="9">
        <v>1010</v>
      </c>
      <c r="O18" s="9">
        <v>298.4</v>
      </c>
      <c r="P18" s="13">
        <f t="shared" si="0"/>
        <v>35.692679975801575</v>
      </c>
      <c r="Q18" s="12"/>
    </row>
    <row r="19" spans="1:17" ht="24">
      <c r="A19" s="10" t="s">
        <v>23</v>
      </c>
      <c r="B19" s="9">
        <v>171.1</v>
      </c>
      <c r="C19" s="9">
        <v>44.2</v>
      </c>
      <c r="D19" s="9">
        <v>283.9</v>
      </c>
      <c r="E19" s="9">
        <v>93.8</v>
      </c>
      <c r="F19" s="9">
        <v>332.5</v>
      </c>
      <c r="G19" s="9">
        <v>180.2</v>
      </c>
      <c r="H19" s="19">
        <v>787.5</v>
      </c>
      <c r="I19" s="9">
        <v>318.2</v>
      </c>
      <c r="J19" s="9">
        <v>40.9</v>
      </c>
      <c r="K19" s="9">
        <v>103.3</v>
      </c>
      <c r="L19" s="9">
        <v>5.6</v>
      </c>
      <c r="M19" s="9">
        <v>22.2</v>
      </c>
      <c r="N19" s="9">
        <v>959.5</v>
      </c>
      <c r="O19" s="9">
        <v>321.9</v>
      </c>
      <c r="P19" s="13">
        <f>(I19/H19)*100</f>
        <v>40.406349206349205</v>
      </c>
      <c r="Q19" s="12"/>
    </row>
    <row r="20" spans="1:17" ht="24">
      <c r="A20" s="10" t="s">
        <v>26</v>
      </c>
      <c r="B20" s="9">
        <v>156.1</v>
      </c>
      <c r="C20" s="9">
        <v>38.1</v>
      </c>
      <c r="D20" s="9">
        <v>276</v>
      </c>
      <c r="E20" s="9">
        <v>100.5</v>
      </c>
      <c r="F20" s="9">
        <v>316.2</v>
      </c>
      <c r="G20" s="9">
        <v>174.7</v>
      </c>
      <c r="H20" s="9">
        <v>748.1</v>
      </c>
      <c r="I20" s="9">
        <v>313.2</v>
      </c>
      <c r="J20" s="9">
        <v>41</v>
      </c>
      <c r="K20" s="9">
        <v>104.8</v>
      </c>
      <c r="L20" s="9">
        <v>6.3</v>
      </c>
      <c r="M20" s="9">
        <v>22.7</v>
      </c>
      <c r="N20" s="9">
        <v>923.1</v>
      </c>
      <c r="O20" s="9">
        <v>315.3</v>
      </c>
      <c r="P20" s="18">
        <f>(I20/H20)*100</f>
        <v>41.86606068707392</v>
      </c>
      <c r="Q20" s="12"/>
    </row>
    <row r="21" spans="1:17" ht="24">
      <c r="A21" s="10" t="s">
        <v>30</v>
      </c>
      <c r="B21" s="19">
        <v>146.9</v>
      </c>
      <c r="C21" s="19">
        <v>39.5</v>
      </c>
      <c r="D21" s="19">
        <v>291.5</v>
      </c>
      <c r="E21" s="19">
        <v>121.3</v>
      </c>
      <c r="F21" s="19">
        <v>323.8</v>
      </c>
      <c r="G21" s="19">
        <v>178.4</v>
      </c>
      <c r="H21" s="19">
        <v>762.3</v>
      </c>
      <c r="I21" s="19">
        <v>338.9</v>
      </c>
      <c r="J21" s="9">
        <v>37.6</v>
      </c>
      <c r="K21" s="9">
        <v>101.9</v>
      </c>
      <c r="L21" s="9">
        <v>5.1</v>
      </c>
      <c r="M21" s="9">
        <v>22.1</v>
      </c>
      <c r="N21" s="9">
        <v>929.3</v>
      </c>
      <c r="O21" s="9">
        <v>342.1</v>
      </c>
      <c r="P21" s="18">
        <f>(I21/H21)*100</f>
        <v>44.45756263938082</v>
      </c>
      <c r="Q21" s="12"/>
    </row>
    <row r="22" spans="1:17" ht="24">
      <c r="A22" s="10" t="s">
        <v>31</v>
      </c>
      <c r="B22" s="19">
        <v>167.6</v>
      </c>
      <c r="C22" s="19">
        <v>56.3</v>
      </c>
      <c r="D22" s="19">
        <v>279.4</v>
      </c>
      <c r="E22" s="19">
        <v>131.3</v>
      </c>
      <c r="F22" s="19">
        <v>329.3</v>
      </c>
      <c r="G22" s="19">
        <v>200.6</v>
      </c>
      <c r="H22" s="19">
        <v>776.6</v>
      </c>
      <c r="I22" s="19">
        <v>388.4</v>
      </c>
      <c r="J22" s="9">
        <v>37.1</v>
      </c>
      <c r="K22" s="9">
        <v>106.7</v>
      </c>
      <c r="L22" s="9">
        <v>6.1</v>
      </c>
      <c r="M22" s="9">
        <v>19.3</v>
      </c>
      <c r="N22" s="9">
        <v>945.7</v>
      </c>
      <c r="O22" s="9">
        <v>392.9</v>
      </c>
      <c r="P22" s="18">
        <f>(I22/H22)*100</f>
        <v>50.01287664177182</v>
      </c>
      <c r="Q22" s="12"/>
    </row>
    <row r="23" spans="1:17" ht="24">
      <c r="A23" s="10" t="s">
        <v>33</v>
      </c>
      <c r="B23" s="19">
        <v>167.4</v>
      </c>
      <c r="C23" s="19">
        <v>59.7</v>
      </c>
      <c r="D23" s="19">
        <v>287.6</v>
      </c>
      <c r="E23" s="19">
        <v>143.1</v>
      </c>
      <c r="F23" s="19">
        <v>291.8</v>
      </c>
      <c r="G23" s="19">
        <v>186.9</v>
      </c>
      <c r="H23" s="19">
        <v>746.8</v>
      </c>
      <c r="I23" s="19">
        <v>389.7</v>
      </c>
      <c r="J23" s="9">
        <v>37.6</v>
      </c>
      <c r="K23" s="9">
        <v>112.5</v>
      </c>
      <c r="L23" s="9">
        <v>6.1</v>
      </c>
      <c r="M23" s="9">
        <v>17.2</v>
      </c>
      <c r="N23" s="9">
        <v>920.2</v>
      </c>
      <c r="O23" s="9">
        <v>393</v>
      </c>
      <c r="P23" s="18">
        <f>(I23/H23)*100</f>
        <v>52.18264595607928</v>
      </c>
      <c r="Q23" s="12"/>
    </row>
    <row r="24" spans="1:16" ht="13.5">
      <c r="A24" s="14" t="s">
        <v>34</v>
      </c>
      <c r="B24" s="11"/>
      <c r="C24" s="2"/>
      <c r="D24" s="11"/>
      <c r="E24" s="2"/>
      <c r="F24" s="11"/>
      <c r="G24" s="2"/>
      <c r="H24" s="21">
        <f>H23/N23</f>
        <v>0.811562703760052</v>
      </c>
      <c r="I24" s="22"/>
      <c r="J24" s="21">
        <f>J23/N23</f>
        <v>0.04086068246033471</v>
      </c>
      <c r="K24" s="21">
        <f>K23/N23</f>
        <v>0.122256031297544</v>
      </c>
      <c r="L24" s="21">
        <f>L23/N23</f>
        <v>0.006628993697022386</v>
      </c>
      <c r="M24" s="21">
        <f>M23/N23</f>
        <v>0.018691588785046728</v>
      </c>
      <c r="N24" s="20">
        <f>N23/N22</f>
        <v>0.9730358464629375</v>
      </c>
      <c r="O24" s="15">
        <f>O23/N23</f>
        <v>0.42708106933275375</v>
      </c>
      <c r="P24" s="11"/>
    </row>
    <row r="25" spans="1:16" ht="13.5">
      <c r="A25" s="2"/>
      <c r="B25" s="11"/>
      <c r="C25" s="11"/>
      <c r="D25" s="11"/>
      <c r="E25" s="11"/>
      <c r="F25" s="11"/>
      <c r="G25" s="11"/>
      <c r="H25" s="15"/>
      <c r="I25" s="16"/>
      <c r="J25" s="11"/>
      <c r="K25" s="11"/>
      <c r="L25" s="11"/>
      <c r="M25" s="11"/>
      <c r="N25" s="15"/>
      <c r="O25" s="15"/>
      <c r="P25" s="11"/>
    </row>
    <row r="26" spans="2:16" ht="13.5">
      <c r="B26" s="23"/>
      <c r="C26" s="23"/>
      <c r="D26" s="23"/>
      <c r="E26" s="23"/>
      <c r="F26" s="23"/>
      <c r="G26" s="23"/>
      <c r="H26" s="24"/>
      <c r="I26" s="23"/>
      <c r="J26" s="24"/>
      <c r="K26" s="24"/>
      <c r="L26" s="24"/>
      <c r="M26" s="24"/>
      <c r="N26" s="23"/>
      <c r="O26" s="23"/>
      <c r="P26" s="23"/>
    </row>
  </sheetData>
  <sheetProtection/>
  <mergeCells count="1">
    <mergeCell ref="B2:I2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2009-07-23T05:34:09Z</dcterms:created>
  <dcterms:modified xsi:type="dcterms:W3CDTF">2020-07-07T04:51:55Z</dcterms:modified>
  <cp:category/>
  <cp:version/>
  <cp:contentType/>
  <cp:contentStatus/>
</cp:coreProperties>
</file>