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Alr02n0473\e\年次報告班\R2年度\R2HTML化\01_本文関係\【資料特1-47は掲載】特集１（森林を活かす持続的な林業経営）\"/>
    </mc:Choice>
  </mc:AlternateContent>
  <xr:revisionPtr revIDLastSave="0" documentId="13_ncr:1_{485ECAD4-83AF-46D6-BFEF-A1CE56BE0CE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資料 特１-９" sheetId="7" r:id="rId1"/>
  </sheets>
  <externalReferences>
    <externalReference r:id="rId2"/>
  </externalReferences>
  <definedNames>
    <definedName name="__123Graph_A" hidden="1">'[1]物価指数（元ﾃﾞｰﾀｰ）'!$F$13:$F$21</definedName>
    <definedName name="__123Graph_A価格指数推移" hidden="1">'[1]物価指数（元ﾃﾞｰﾀｰ）'!$F$13:$F$21</definedName>
    <definedName name="__123Graph_A物価指数" hidden="1">'[1]物価指数（元ﾃﾞｰﾀｰ）'!$F$13:$F$20</definedName>
    <definedName name="__123Graph_B" hidden="1">'[1]物価指数（元ﾃﾞｰﾀｰ）'!$H$13:$H$21</definedName>
    <definedName name="__123Graph_B価格指数推移" hidden="1">'[1]物価指数（元ﾃﾞｰﾀｰ）'!$H$13:$H$21</definedName>
    <definedName name="__123Graph_B物価指数" hidden="1">'[1]物価指数（元ﾃﾞｰﾀｰ）'!$H$13:$H$20</definedName>
    <definedName name="__123Graph_C" hidden="1">'[1]物価指数（元ﾃﾞｰﾀｰ）'!$J$13:$J$21</definedName>
    <definedName name="__123Graph_C価格指数推移" hidden="1">'[1]物価指数（元ﾃﾞｰﾀｰ）'!$J$13:$J$21</definedName>
    <definedName name="__123Graph_C物価指数" hidden="1">'[1]物価指数（元ﾃﾞｰﾀｰ）'!$J$13:$J$20</definedName>
    <definedName name="__123Graph_D価格指数推移" hidden="1">'[1]物価指数（元ﾃﾞｰﾀｰ）'!$L$13:$L$21</definedName>
    <definedName name="__123Graph_D物価指数" hidden="1">'[1]物価指数（元ﾃﾞｰﾀｰ）'!$L$13:$L$20</definedName>
    <definedName name="__123Graph_E" hidden="1">'[1]物価指数（元ﾃﾞｰﾀｰ）'!$P$13:$P$21</definedName>
    <definedName name="__123Graph_E価格指数推移" hidden="1">'[1]物価指数（元ﾃﾞｰﾀｰ）'!$P$13:$P$21</definedName>
    <definedName name="__123Graph_E物価指数" hidden="1">'[1]物価指数（元ﾃﾞｰﾀｰ）'!$P$13:$P$20</definedName>
    <definedName name="__123Graph_F価格指数推移" hidden="1">'[1]物価指数（元ﾃﾞｰﾀｰ）'!$R$13:$R$21</definedName>
    <definedName name="__123Graph_F物価指数" hidden="1">'[1]物価指数（元ﾃﾞｰﾀｰ）'!$R$13:$R$20</definedName>
    <definedName name="__123Graph_X" hidden="1">'[1]物価指数（元ﾃﾞｰﾀｰ）'!$D$13:$D$23</definedName>
    <definedName name="__123Graph_X価格指数推移" hidden="1">'[1]物価指数（元ﾃﾞｰﾀｰ）'!$D$13:$D$23</definedName>
    <definedName name="__123Graph_X物価指数" hidden="1">'[1]物価指数（元ﾃﾞｰﾀｰ）'!$E$13:$E$20</definedName>
    <definedName name="_xlnm.Print_Area" localSheetId="0">'資料 特１-９'!$A$1:$K$52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7" l="1"/>
  <c r="D20" i="7" l="1"/>
  <c r="C20" i="7"/>
  <c r="B20" i="7"/>
  <c r="E19" i="7"/>
  <c r="D19" i="7"/>
  <c r="C19" i="7"/>
  <c r="B19" i="7"/>
  <c r="E18" i="7"/>
  <c r="D18" i="7"/>
  <c r="C18" i="7"/>
  <c r="B18" i="7"/>
  <c r="E17" i="7"/>
  <c r="D17" i="7"/>
  <c r="C17" i="7"/>
  <c r="B17" i="7"/>
  <c r="E16" i="7"/>
  <c r="D16" i="7"/>
  <c r="C16" i="7"/>
  <c r="B16" i="7"/>
  <c r="E15" i="7"/>
  <c r="D15" i="7"/>
  <c r="C15" i="7"/>
  <c r="B15" i="7"/>
  <c r="E14" i="7"/>
  <c r="D14" i="7"/>
  <c r="C14" i="7"/>
  <c r="B14" i="7"/>
  <c r="E13" i="7"/>
  <c r="D13" i="7"/>
  <c r="C13" i="7"/>
  <c r="B13" i="7"/>
  <c r="E12" i="7"/>
  <c r="D12" i="7"/>
  <c r="C12" i="7"/>
  <c r="B12" i="7"/>
  <c r="E11" i="7"/>
  <c r="D11" i="7"/>
  <c r="C11" i="7"/>
  <c r="B11" i="7"/>
  <c r="E10" i="7"/>
  <c r="D10" i="7"/>
  <c r="C10" i="7"/>
  <c r="B10" i="7"/>
  <c r="E9" i="7"/>
  <c r="D9" i="7"/>
  <c r="C9" i="7"/>
  <c r="B9" i="7"/>
  <c r="E8" i="7"/>
  <c r="D8" i="7"/>
  <c r="C8" i="7"/>
  <c r="B8" i="7"/>
  <c r="E7" i="7"/>
  <c r="D7" i="7"/>
  <c r="C7" i="7"/>
  <c r="B7" i="7"/>
  <c r="E6" i="7"/>
  <c r="D6" i="7"/>
  <c r="C6" i="7"/>
  <c r="B6" i="7"/>
</calcChain>
</file>

<file path=xl/sharedStrings.xml><?xml version="1.0" encoding="utf-8"?>
<sst xmlns="http://schemas.openxmlformats.org/spreadsheetml/2006/main" count="31" uniqueCount="31">
  <si>
    <t>年</t>
    <rPh sb="0" eb="1">
      <t>ネン</t>
    </rPh>
    <phoneticPr fontId="5"/>
  </si>
  <si>
    <t>S25
(1950)</t>
    <phoneticPr fontId="4"/>
  </si>
  <si>
    <t xml:space="preserve">   0  ～  14  歳</t>
  </si>
  <si>
    <t xml:space="preserve">  15  ～  64</t>
  </si>
  <si>
    <t xml:space="preserve">  65  歳  以  上</t>
  </si>
  <si>
    <t>総            数</t>
  </si>
  <si>
    <t>12
(2000)</t>
    <phoneticPr fontId="5"/>
  </si>
  <si>
    <t>（単位：万人）</t>
    <rPh sb="1" eb="3">
      <t>タンイ</t>
    </rPh>
    <rPh sb="4" eb="5">
      <t>マン</t>
    </rPh>
    <rPh sb="5" eb="6">
      <t>ニン</t>
    </rPh>
    <phoneticPr fontId="5"/>
  </si>
  <si>
    <t>30
(55)</t>
    <phoneticPr fontId="5"/>
  </si>
  <si>
    <t>35
(60)</t>
    <phoneticPr fontId="5"/>
  </si>
  <si>
    <t>40
(65)</t>
    <phoneticPr fontId="5"/>
  </si>
  <si>
    <t>45
(70)</t>
    <phoneticPr fontId="5"/>
  </si>
  <si>
    <t>50
(75)</t>
    <phoneticPr fontId="5"/>
  </si>
  <si>
    <t>55
(80)</t>
    <phoneticPr fontId="5"/>
  </si>
  <si>
    <t>60
(85)</t>
    <phoneticPr fontId="5"/>
  </si>
  <si>
    <t>H2
(90)</t>
    <phoneticPr fontId="5"/>
  </si>
  <si>
    <t>7
(95)</t>
    <phoneticPr fontId="5"/>
  </si>
  <si>
    <t>17
(05)</t>
    <phoneticPr fontId="5"/>
  </si>
  <si>
    <t>22
(10)</t>
    <phoneticPr fontId="5"/>
  </si>
  <si>
    <t>27
(15)</t>
    <phoneticPr fontId="5"/>
  </si>
  <si>
    <t>R2
(20)</t>
    <phoneticPr fontId="5"/>
  </si>
  <si>
    <t>14歳以下人口</t>
    <rPh sb="2" eb="3">
      <t>サイ</t>
    </rPh>
    <rPh sb="3" eb="5">
      <t>イカ</t>
    </rPh>
    <rPh sb="5" eb="7">
      <t>ジンコウ</t>
    </rPh>
    <phoneticPr fontId="5"/>
  </si>
  <si>
    <t>15～64歳人口</t>
    <rPh sb="5" eb="6">
      <t>サイ</t>
    </rPh>
    <rPh sb="6" eb="8">
      <t>ジンコウ</t>
    </rPh>
    <phoneticPr fontId="5"/>
  </si>
  <si>
    <t>65歳以上人口</t>
    <rPh sb="2" eb="3">
      <t>サイ</t>
    </rPh>
    <rPh sb="3" eb="5">
      <t>イジョウ</t>
    </rPh>
    <rPh sb="5" eb="6">
      <t>グチ</t>
    </rPh>
    <phoneticPr fontId="5"/>
  </si>
  <si>
    <t>資料：平成27(2015)年までは、総務省「国勢調査」。令和２(2020)年は、総務省「人口推計」。</t>
    <rPh sb="0" eb="2">
      <t>シリョウ</t>
    </rPh>
    <rPh sb="3" eb="5">
      <t>ヘイセイ</t>
    </rPh>
    <rPh sb="13" eb="14">
      <t>ネン</t>
    </rPh>
    <rPh sb="28" eb="30">
      <t>レイワ</t>
    </rPh>
    <rPh sb="37" eb="38">
      <t>ネン</t>
    </rPh>
    <rPh sb="40" eb="43">
      <t>ソウムショウ</t>
    </rPh>
    <rPh sb="44" eb="48">
      <t>ジンコウスイケイ</t>
    </rPh>
    <phoneticPr fontId="2"/>
  </si>
  <si>
    <t>総    数</t>
    <rPh sb="0" eb="6">
      <t>ソウスウ</t>
    </rPh>
    <phoneticPr fontId="5"/>
  </si>
  <si>
    <t>0～14歳</t>
    <rPh sb="4" eb="5">
      <t>サイ</t>
    </rPh>
    <phoneticPr fontId="5"/>
  </si>
  <si>
    <t>15～64</t>
    <phoneticPr fontId="5"/>
  </si>
  <si>
    <t>65歳以上</t>
    <rPh sb="2" eb="3">
      <t>サイ</t>
    </rPh>
    <rPh sb="3" eb="5">
      <t>イジョウ</t>
    </rPh>
    <phoneticPr fontId="5"/>
  </si>
  <si>
    <t xml:space="preserve"> 　注：総数には年齢「不詳」を含むため、各項目の合計とは一致しない。（昭和45(1970)年、令和２(2020)年を除く。）</t>
    <rPh sb="2" eb="3">
      <t>チュウ</t>
    </rPh>
    <rPh sb="4" eb="6">
      <t>ソウスウ</t>
    </rPh>
    <rPh sb="20" eb="23">
      <t>カクコウモク</t>
    </rPh>
    <rPh sb="24" eb="26">
      <t>ゴウケイ</t>
    </rPh>
    <rPh sb="28" eb="30">
      <t>イッチ</t>
    </rPh>
    <rPh sb="35" eb="37">
      <t>ショウワ</t>
    </rPh>
    <rPh sb="45" eb="46">
      <t>ネン</t>
    </rPh>
    <rPh sb="47" eb="49">
      <t>レイワ</t>
    </rPh>
    <rPh sb="56" eb="57">
      <t>ネン</t>
    </rPh>
    <rPh sb="58" eb="59">
      <t>ノゾ</t>
    </rPh>
    <phoneticPr fontId="11"/>
  </si>
  <si>
    <t>○我が国の総人口推移</t>
    <rPh sb="1" eb="2">
      <t>ワ</t>
    </rPh>
    <rPh sb="3" eb="4">
      <t>クニ</t>
    </rPh>
    <rPh sb="5" eb="8">
      <t>ソウジンコウ</t>
    </rPh>
    <rPh sb="8" eb="10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</si>
</sst>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.0_);[Red]\(0.0\)"/>
    <numFmt numFmtId="178" formatCode="#,##0_);[Red]\(#,##0\)"/>
    <numFmt numFmtId="179" formatCode="0.0%"/>
    <numFmt numFmtId="180" formatCode="###,###,##0;&quot;-&quot;###,###,##0"/>
  </numFmts>
  <fonts count="16">
    <font>
      <sz val="11"/>
      <color theme="1"/>
      <name val="ＭＳ Ｐゴシック"/>
      <family val="3"/>
      <charset val="128"/>
      <scheme val="minor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theme="0" tint="-0.249977111117893"/>
      <name val="ＭＳ Ｐゴシック"/>
      <family val="3"/>
      <charset val="128"/>
      <scheme val="minor"/>
    </font>
    <font>
      <sz val="7"/>
      <color indexed="8"/>
      <name val="ＭＳ Ｐゴシック"/>
      <family val="3"/>
      <charset val="128"/>
      <scheme val="minor"/>
    </font>
    <font>
      <sz val="7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0" fontId="7" fillId="0" borderId="0" xfId="4" applyFont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0" xfId="4" applyFont="1" applyAlignment="1">
      <alignment vertical="center"/>
    </xf>
    <xf numFmtId="176" fontId="7" fillId="0" borderId="0" xfId="4" applyNumberFormat="1" applyFont="1" applyAlignment="1">
      <alignment vertical="center"/>
    </xf>
    <xf numFmtId="0" fontId="7" fillId="0" borderId="0" xfId="4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center" vertical="center"/>
    </xf>
    <xf numFmtId="177" fontId="7" fillId="0" borderId="0" xfId="2" applyNumberFormat="1" applyFont="1" applyFill="1" applyBorder="1" applyAlignment="1">
      <alignment vertical="center"/>
    </xf>
    <xf numFmtId="0" fontId="8" fillId="0" borderId="0" xfId="4" applyFont="1" applyAlignment="1">
      <alignment vertical="center"/>
    </xf>
    <xf numFmtId="179" fontId="7" fillId="0" borderId="0" xfId="1" applyNumberFormat="1" applyFont="1" applyAlignment="1">
      <alignment horizontal="right" vertical="center"/>
    </xf>
    <xf numFmtId="0" fontId="7" fillId="0" borderId="3" xfId="4" applyFont="1" applyFill="1" applyBorder="1" applyAlignment="1">
      <alignment horizontal="center" vertical="center"/>
    </xf>
    <xf numFmtId="177" fontId="7" fillId="0" borderId="2" xfId="2" applyNumberFormat="1" applyFont="1" applyFill="1" applyBorder="1" applyAlignment="1">
      <alignment horizontal="center" vertical="center"/>
    </xf>
    <xf numFmtId="0" fontId="7" fillId="0" borderId="2" xfId="4" applyFont="1" applyBorder="1" applyAlignment="1">
      <alignment horizontal="left" vertical="center"/>
    </xf>
    <xf numFmtId="176" fontId="9" fillId="0" borderId="2" xfId="4" applyNumberFormat="1" applyFont="1" applyBorder="1" applyAlignment="1">
      <alignment horizontal="right" vertical="center"/>
    </xf>
    <xf numFmtId="0" fontId="7" fillId="0" borderId="2" xfId="4" applyFont="1" applyBorder="1" applyAlignment="1">
      <alignment horizontal="center" vertical="center"/>
    </xf>
    <xf numFmtId="176" fontId="10" fillId="0" borderId="0" xfId="4" applyNumberFormat="1" applyFont="1" applyBorder="1" applyAlignment="1">
      <alignment horizontal="right" vertical="center"/>
    </xf>
    <xf numFmtId="0" fontId="12" fillId="0" borderId="0" xfId="4" applyFont="1" applyAlignment="1">
      <alignment horizontal="left" vertical="center"/>
    </xf>
    <xf numFmtId="0" fontId="10" fillId="0" borderId="0" xfId="4" applyFont="1" applyAlignment="1">
      <alignment horizontal="left" vertical="center"/>
    </xf>
    <xf numFmtId="178" fontId="13" fillId="0" borderId="0" xfId="4" applyNumberFormat="1" applyFont="1" applyAlignment="1">
      <alignment vertical="center"/>
    </xf>
    <xf numFmtId="0" fontId="13" fillId="0" borderId="0" xfId="4" applyFont="1" applyAlignment="1">
      <alignment vertical="center"/>
    </xf>
    <xf numFmtId="178" fontId="7" fillId="0" borderId="2" xfId="2" applyNumberFormat="1" applyFont="1" applyFill="1" applyBorder="1" applyAlignment="1">
      <alignment vertical="center"/>
    </xf>
    <xf numFmtId="176" fontId="7" fillId="0" borderId="0" xfId="4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180" fontId="14" fillId="0" borderId="0" xfId="0" applyNumberFormat="1" applyFont="1" applyBorder="1" applyAlignment="1">
      <alignment horizontal="right"/>
    </xf>
    <xf numFmtId="180" fontId="14" fillId="0" borderId="0" xfId="0" applyNumberFormat="1" applyFont="1" applyBorder="1" applyAlignment="1"/>
    <xf numFmtId="3" fontId="7" fillId="0" borderId="0" xfId="4" applyNumberFormat="1" applyFont="1" applyBorder="1" applyAlignment="1">
      <alignment vertical="center"/>
    </xf>
    <xf numFmtId="0" fontId="7" fillId="0" borderId="0" xfId="4" applyFont="1" applyBorder="1" applyAlignment="1">
      <alignment vertical="center"/>
    </xf>
  </cellXfs>
  <cellStyles count="5">
    <cellStyle name="パーセント" xfId="1" builtinId="5"/>
    <cellStyle name="桁区切り 2" xfId="2" xr:uid="{00000000-0005-0000-0000-000002000000}"/>
    <cellStyle name="標準" xfId="0" builtinId="0"/>
    <cellStyle name="標準 2" xfId="3" xr:uid="{00000000-0005-0000-0000-000004000000}"/>
    <cellStyle name="標準_060921木材（用材)の供給量の推移グラフ" xfId="4" xr:uid="{00000000-0005-0000-0000-000005000000}"/>
  </cellStyles>
  <dxfs count="0"/>
  <tableStyles count="0" defaultTableStyle="TableStyleMedium2" defaultPivotStyle="PivotStyleLight16"/>
  <colors>
    <mruColors>
      <color rgb="FFFF99FF"/>
      <color rgb="FFFFCCFF"/>
      <color rgb="FF8686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32402704164978E-2"/>
          <c:y val="0.12817515001900198"/>
          <c:w val="0.85379531916924611"/>
          <c:h val="0.783257334836796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'資料 特１-９'!$B$4</c:f>
              <c:strCache>
                <c:ptCount val="1"/>
                <c:pt idx="0">
                  <c:v>14歳以下人口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'資料 特１-９'!$A$6:$A$20</c:f>
              <c:strCache>
                <c:ptCount val="15"/>
                <c:pt idx="0">
                  <c:v>S25
(1950)</c:v>
                </c:pt>
                <c:pt idx="1">
                  <c:v>30
(55)</c:v>
                </c:pt>
                <c:pt idx="2">
                  <c:v>35
(60)</c:v>
                </c:pt>
                <c:pt idx="3">
                  <c:v>40
(65)</c:v>
                </c:pt>
                <c:pt idx="4">
                  <c:v>45
(70)</c:v>
                </c:pt>
                <c:pt idx="5">
                  <c:v>50
(75)</c:v>
                </c:pt>
                <c:pt idx="6">
                  <c:v>55
(80)</c:v>
                </c:pt>
                <c:pt idx="7">
                  <c:v>60
(85)</c:v>
                </c:pt>
                <c:pt idx="8">
                  <c:v>H2
(90)</c:v>
                </c:pt>
                <c:pt idx="9">
                  <c:v>7
(95)</c:v>
                </c:pt>
                <c:pt idx="10">
                  <c:v>12
(2000)</c:v>
                </c:pt>
                <c:pt idx="11">
                  <c:v>17
(05)</c:v>
                </c:pt>
                <c:pt idx="12">
                  <c:v>22
(10)</c:v>
                </c:pt>
                <c:pt idx="13">
                  <c:v>27
(15)</c:v>
                </c:pt>
                <c:pt idx="14">
                  <c:v>R2
(20)</c:v>
                </c:pt>
              </c:strCache>
            </c:strRef>
          </c:cat>
          <c:val>
            <c:numRef>
              <c:f>'資料 特１-９'!$B$6:$B$20</c:f>
              <c:numCache>
                <c:formatCode>#,##0_);[Red]\(#,##0\)</c:formatCode>
                <c:ptCount val="15"/>
                <c:pt idx="0">
                  <c:v>2978.6412</c:v>
                </c:pt>
                <c:pt idx="1">
                  <c:v>3012.2896999999998</c:v>
                </c:pt>
                <c:pt idx="2">
                  <c:v>2843.4159</c:v>
                </c:pt>
                <c:pt idx="3">
                  <c:v>2552.9229999999998</c:v>
                </c:pt>
                <c:pt idx="4">
                  <c:v>2515.2779</c:v>
                </c:pt>
                <c:pt idx="5">
                  <c:v>2722.0691999999999</c:v>
                </c:pt>
                <c:pt idx="6">
                  <c:v>2750.7078000000001</c:v>
                </c:pt>
                <c:pt idx="7">
                  <c:v>2603.3218000000002</c:v>
                </c:pt>
                <c:pt idx="8">
                  <c:v>2248.6239</c:v>
                </c:pt>
                <c:pt idx="9">
                  <c:v>2001.373</c:v>
                </c:pt>
                <c:pt idx="10">
                  <c:v>1847.2499</c:v>
                </c:pt>
                <c:pt idx="11">
                  <c:v>1752.1233999999999</c:v>
                </c:pt>
                <c:pt idx="12">
                  <c:v>1680.3444</c:v>
                </c:pt>
                <c:pt idx="13">
                  <c:v>1588.681</c:v>
                </c:pt>
                <c:pt idx="14">
                  <c:v>1502.5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9-45FA-9D7C-2F8B492B5839}"/>
            </c:ext>
          </c:extLst>
        </c:ser>
        <c:ser>
          <c:idx val="6"/>
          <c:order val="1"/>
          <c:tx>
            <c:strRef>
              <c:f>'資料 特１-９'!$C$4</c:f>
              <c:strCache>
                <c:ptCount val="1"/>
                <c:pt idx="0">
                  <c:v>15～64歳人口</c:v>
                </c:pt>
              </c:strCache>
            </c:strRef>
          </c:tx>
          <c:spPr>
            <a:solidFill>
              <a:srgbClr val="FF99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'資料 特１-９'!$A$6:$A$20</c:f>
              <c:strCache>
                <c:ptCount val="15"/>
                <c:pt idx="0">
                  <c:v>S25
(1950)</c:v>
                </c:pt>
                <c:pt idx="1">
                  <c:v>30
(55)</c:v>
                </c:pt>
                <c:pt idx="2">
                  <c:v>35
(60)</c:v>
                </c:pt>
                <c:pt idx="3">
                  <c:v>40
(65)</c:v>
                </c:pt>
                <c:pt idx="4">
                  <c:v>45
(70)</c:v>
                </c:pt>
                <c:pt idx="5">
                  <c:v>50
(75)</c:v>
                </c:pt>
                <c:pt idx="6">
                  <c:v>55
(80)</c:v>
                </c:pt>
                <c:pt idx="7">
                  <c:v>60
(85)</c:v>
                </c:pt>
                <c:pt idx="8">
                  <c:v>H2
(90)</c:v>
                </c:pt>
                <c:pt idx="9">
                  <c:v>7
(95)</c:v>
                </c:pt>
                <c:pt idx="10">
                  <c:v>12
(2000)</c:v>
                </c:pt>
                <c:pt idx="11">
                  <c:v>17
(05)</c:v>
                </c:pt>
                <c:pt idx="12">
                  <c:v>22
(10)</c:v>
                </c:pt>
                <c:pt idx="13">
                  <c:v>27
(15)</c:v>
                </c:pt>
                <c:pt idx="14">
                  <c:v>R2
(20)</c:v>
                </c:pt>
              </c:strCache>
            </c:strRef>
          </c:cat>
          <c:val>
            <c:numRef>
              <c:f>'資料 特１-９'!$C$6:$C$20</c:f>
              <c:numCache>
                <c:formatCode>#,##0_);[Red]\(#,##0\)</c:formatCode>
                <c:ptCount val="15"/>
                <c:pt idx="0">
                  <c:v>5016.8311999999996</c:v>
                </c:pt>
                <c:pt idx="1">
                  <c:v>5516.6615000000002</c:v>
                </c:pt>
                <c:pt idx="2">
                  <c:v>6046.9354999999996</c:v>
                </c:pt>
                <c:pt idx="3">
                  <c:v>6744.4242000000004</c:v>
                </c:pt>
                <c:pt idx="4">
                  <c:v>7211.91</c:v>
                </c:pt>
                <c:pt idx="5">
                  <c:v>7580.7317000000003</c:v>
                </c:pt>
                <c:pt idx="6">
                  <c:v>7883.4598999999998</c:v>
                </c:pt>
                <c:pt idx="7">
                  <c:v>8250.6016</c:v>
                </c:pt>
                <c:pt idx="8">
                  <c:v>8590.3976000000002</c:v>
                </c:pt>
                <c:pt idx="9">
                  <c:v>8716.4721000000009</c:v>
                </c:pt>
                <c:pt idx="10">
                  <c:v>8621.9631000000008</c:v>
                </c:pt>
                <c:pt idx="11">
                  <c:v>8409.2414000000008</c:v>
                </c:pt>
                <c:pt idx="12">
                  <c:v>8103.18</c:v>
                </c:pt>
                <c:pt idx="13">
                  <c:v>7628.8735999999999</c:v>
                </c:pt>
                <c:pt idx="14">
                  <c:v>7449.2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D9-45FA-9D7C-2F8B492B5839}"/>
            </c:ext>
          </c:extLst>
        </c:ser>
        <c:ser>
          <c:idx val="2"/>
          <c:order val="2"/>
          <c:tx>
            <c:strRef>
              <c:f>'資料 特１-９'!$D$4</c:f>
              <c:strCache>
                <c:ptCount val="1"/>
                <c:pt idx="0">
                  <c:v>65歳以上人口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dLbls>
            <c:dLbl>
              <c:idx val="14"/>
              <c:layout>
                <c:manualLayout>
                  <c:x val="0"/>
                  <c:y val="2.097941769840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D9-45FA-9D7C-2F8B492B58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'資料 特１-９'!$A$6:$A$20</c:f>
              <c:strCache>
                <c:ptCount val="15"/>
                <c:pt idx="0">
                  <c:v>S25
(1950)</c:v>
                </c:pt>
                <c:pt idx="1">
                  <c:v>30
(55)</c:v>
                </c:pt>
                <c:pt idx="2">
                  <c:v>35
(60)</c:v>
                </c:pt>
                <c:pt idx="3">
                  <c:v>40
(65)</c:v>
                </c:pt>
                <c:pt idx="4">
                  <c:v>45
(70)</c:v>
                </c:pt>
                <c:pt idx="5">
                  <c:v>50
(75)</c:v>
                </c:pt>
                <c:pt idx="6">
                  <c:v>55
(80)</c:v>
                </c:pt>
                <c:pt idx="7">
                  <c:v>60
(85)</c:v>
                </c:pt>
                <c:pt idx="8">
                  <c:v>H2
(90)</c:v>
                </c:pt>
                <c:pt idx="9">
                  <c:v>7
(95)</c:v>
                </c:pt>
                <c:pt idx="10">
                  <c:v>12
(2000)</c:v>
                </c:pt>
                <c:pt idx="11">
                  <c:v>17
(05)</c:v>
                </c:pt>
                <c:pt idx="12">
                  <c:v>22
(10)</c:v>
                </c:pt>
                <c:pt idx="13">
                  <c:v>27
(15)</c:v>
                </c:pt>
                <c:pt idx="14">
                  <c:v>R2
(20)</c:v>
                </c:pt>
              </c:strCache>
            </c:strRef>
          </c:cat>
          <c:val>
            <c:numRef>
              <c:f>'資料 特１-９'!$D$6:$D$20</c:f>
              <c:numCache>
                <c:formatCode>#,##0_);[Red]\(#,##0\)</c:formatCode>
                <c:ptCount val="15"/>
                <c:pt idx="0">
                  <c:v>415.51799999999997</c:v>
                </c:pt>
                <c:pt idx="1">
                  <c:v>478.61989999999997</c:v>
                </c:pt>
                <c:pt idx="2">
                  <c:v>539.798</c:v>
                </c:pt>
                <c:pt idx="3">
                  <c:v>623.56140000000005</c:v>
                </c:pt>
                <c:pt idx="4">
                  <c:v>739.32920000000001</c:v>
                </c:pt>
                <c:pt idx="5">
                  <c:v>886.54290000000003</c:v>
                </c:pt>
                <c:pt idx="6">
                  <c:v>1064.7356</c:v>
                </c:pt>
                <c:pt idx="7">
                  <c:v>1246.8343</c:v>
                </c:pt>
                <c:pt idx="8">
                  <c:v>1489.4594999999999</c:v>
                </c:pt>
                <c:pt idx="9">
                  <c:v>1826.0822000000001</c:v>
                </c:pt>
                <c:pt idx="10">
                  <c:v>2200.5151999999998</c:v>
                </c:pt>
                <c:pt idx="11">
                  <c:v>2567.2004999999999</c:v>
                </c:pt>
                <c:pt idx="12">
                  <c:v>2924.5684999999999</c:v>
                </c:pt>
                <c:pt idx="13">
                  <c:v>3346.5441000000001</c:v>
                </c:pt>
                <c:pt idx="14">
                  <c:v>3619.1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D9-45FA-9D7C-2F8B492B5839}"/>
            </c:ext>
          </c:extLst>
        </c:ser>
        <c:ser>
          <c:idx val="0"/>
          <c:order val="3"/>
          <c:tx>
            <c:strRef>
              <c:f>'資料 特１-９'!$E$5</c:f>
              <c:strCache>
                <c:ptCount val="1"/>
                <c:pt idx="0">
                  <c:v>総            数</c:v>
                </c:pt>
              </c:strCache>
            </c:strRef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'資料 特１-９'!$A$6:$A$20</c:f>
              <c:strCache>
                <c:ptCount val="15"/>
                <c:pt idx="0">
                  <c:v>S25
(1950)</c:v>
                </c:pt>
                <c:pt idx="1">
                  <c:v>30
(55)</c:v>
                </c:pt>
                <c:pt idx="2">
                  <c:v>35
(60)</c:v>
                </c:pt>
                <c:pt idx="3">
                  <c:v>40
(65)</c:v>
                </c:pt>
                <c:pt idx="4">
                  <c:v>45
(70)</c:v>
                </c:pt>
                <c:pt idx="5">
                  <c:v>50
(75)</c:v>
                </c:pt>
                <c:pt idx="6">
                  <c:v>55
(80)</c:v>
                </c:pt>
                <c:pt idx="7">
                  <c:v>60
(85)</c:v>
                </c:pt>
                <c:pt idx="8">
                  <c:v>H2
(90)</c:v>
                </c:pt>
                <c:pt idx="9">
                  <c:v>7
(95)</c:v>
                </c:pt>
                <c:pt idx="10">
                  <c:v>12
(2000)</c:v>
                </c:pt>
                <c:pt idx="11">
                  <c:v>17
(05)</c:v>
                </c:pt>
                <c:pt idx="12">
                  <c:v>22
(10)</c:v>
                </c:pt>
                <c:pt idx="13">
                  <c:v>27
(15)</c:v>
                </c:pt>
                <c:pt idx="14">
                  <c:v>R2
(20)</c:v>
                </c:pt>
              </c:strCache>
            </c:strRef>
          </c:cat>
          <c:val>
            <c:numRef>
              <c:f>'資料 特１-９'!$E$6:$E$20</c:f>
              <c:numCache>
                <c:formatCode>#,##0_);[Red]\(#,##0\)</c:formatCode>
                <c:ptCount val="15"/>
                <c:pt idx="0">
                  <c:v>8411.4573999999993</c:v>
                </c:pt>
                <c:pt idx="1">
                  <c:v>9007.6594000000005</c:v>
                </c:pt>
                <c:pt idx="2">
                  <c:v>9430.1623</c:v>
                </c:pt>
                <c:pt idx="3">
                  <c:v>9920.9136999999992</c:v>
                </c:pt>
                <c:pt idx="4">
                  <c:v>10466.517099999999</c:v>
                </c:pt>
                <c:pt idx="5">
                  <c:v>11193.9643</c:v>
                </c:pt>
                <c:pt idx="6">
                  <c:v>11706.0396</c:v>
                </c:pt>
                <c:pt idx="7">
                  <c:v>12104.8923</c:v>
                </c:pt>
                <c:pt idx="8">
                  <c:v>12361.1167</c:v>
                </c:pt>
                <c:pt idx="9">
                  <c:v>12557.024600000001</c:v>
                </c:pt>
                <c:pt idx="10">
                  <c:v>12692.5843</c:v>
                </c:pt>
                <c:pt idx="11">
                  <c:v>12776.7994</c:v>
                </c:pt>
                <c:pt idx="12">
                  <c:v>12805.735199999999</c:v>
                </c:pt>
                <c:pt idx="13">
                  <c:v>12709.4745</c:v>
                </c:pt>
                <c:pt idx="14">
                  <c:v>12570.8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D9-45FA-9D7C-2F8B492B58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361230944"/>
        <c:axId val="1"/>
      </c:barChart>
      <c:catAx>
        <c:axId val="361230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4000"/>
        </c:scaling>
        <c:delete val="0"/>
        <c:axPos val="l"/>
        <c:majorGridlines>
          <c:spPr>
            <a:ln w="9525">
              <a:solidFill>
                <a:srgbClr val="868686"/>
              </a:solidFill>
              <a:prstDash val="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1905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361230944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1438539171364887"/>
          <c:y val="4.1894799095411571E-2"/>
          <c:w val="0.56468438132981946"/>
          <c:h val="7.217911712839864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22" l="0.70000000000000018" r="0.70000000000000018" t="0.75000000000000022" header="0.3000000000000001" footer="0.3000000000000001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63500</xdr:rowOff>
    </xdr:from>
    <xdr:to>
      <xdr:col>10</xdr:col>
      <xdr:colOff>2621</xdr:colOff>
      <xdr:row>48</xdr:row>
      <xdr:rowOff>48985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FEA8A56C-A1C9-4D83-9D4F-896DA9BC38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0.05595</cdr:y>
    </cdr:from>
    <cdr:to>
      <cdr:x>0.09306</cdr:x>
      <cdr:y>0.09938</cdr:y>
    </cdr:to>
    <cdr:sp macro="" textlink="">
      <cdr:nvSpPr>
        <cdr:cNvPr id="972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94892"/>
          <a:ext cx="744817" cy="2288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strike="noStrike" dirty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200" b="0" i="0" strike="noStrike" dirty="0">
              <a:solidFill>
                <a:srgbClr val="000000"/>
              </a:solidFill>
              <a:latin typeface="ＭＳ Ｐゴシック"/>
              <a:ea typeface="ＭＳ Ｐゴシック"/>
            </a:rPr>
            <a:t>万人</a:t>
          </a:r>
          <a:r>
            <a:rPr lang="en-US" altLang="ja-JP" sz="1200" b="0" i="0" strike="noStrike" dirty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0.95225</cdr:x>
      <cdr:y>0.92775</cdr:y>
    </cdr:from>
    <cdr:to>
      <cdr:x>0.9525</cdr:x>
      <cdr:y>0.92775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10827741" y="5760400"/>
          <a:ext cx="551913" cy="38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n-US" altLang="ja-JP" sz="1200">
              <a:latin typeface="+mn-ea"/>
              <a:ea typeface="+mn-ea"/>
            </a:rPr>
            <a:t>(</a:t>
          </a:r>
          <a:r>
            <a:rPr lang="ja-JP" altLang="en-US" sz="1200">
              <a:latin typeface="+mn-ea"/>
              <a:ea typeface="+mn-ea"/>
            </a:rPr>
            <a:t>年</a:t>
          </a:r>
          <a:r>
            <a:rPr lang="en-US" altLang="ja-JP" sz="1200">
              <a:latin typeface="+mn-ea"/>
              <a:ea typeface="+mn-ea"/>
            </a:rPr>
            <a:t>)</a:t>
          </a:r>
          <a:endParaRPr lang="ja-JP" altLang="en-US" sz="12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0.91273</cdr:x>
      <cdr:y>0.92398</cdr:y>
    </cdr:from>
    <cdr:to>
      <cdr:x>0.97733</cdr:x>
      <cdr:y>0.96741</cdr:y>
    </cdr:to>
    <cdr:sp macro="" textlink="">
      <cdr:nvSpPr>
        <cdr:cNvPr id="13" name="Text Box 6">
          <a:extLst xmlns:a="http://schemas.openxmlformats.org/drawingml/2006/main">
            <a:ext uri="{FF2B5EF4-FFF2-40B4-BE49-F238E27FC236}">
              <a16:creationId xmlns:a16="http://schemas.microsoft.com/office/drawing/2014/main" id="{D97FA4DB-9B18-49E9-9337-B2FCD8E770D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5123" y="4650789"/>
          <a:ext cx="517071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1200" b="0" i="0" strike="noStrike" dirty="0">
              <a:solidFill>
                <a:srgbClr val="000000"/>
              </a:solidFill>
              <a:latin typeface="ＭＳ Ｐゴシック"/>
              <a:ea typeface="ＭＳ Ｐゴシック"/>
            </a:rPr>
            <a:t>（年）</a:t>
          </a:r>
          <a:endParaRPr lang="en-US" altLang="ja-JP" sz="1200" b="0" i="0" strike="noStrike" dirty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V_N80\&#26519;&#37326;&#24193;\&#26408;&#26448;&#38656;&#32102;&#38306;&#20418;&#36039;&#26009;\&#20013;&#22830;&#12539;&#20104;&#28204;&#38656;&#32102;&#38306;&#36899;&#36039;&#26009;\&#29289;&#20385;&#25351;&#259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(大蔵予算資料）"/>
      <sheetName val="Graph2(森林ﾊﾝﾄﾞﾌﾞｯｸ)"/>
      <sheetName val="予算資料用（大蔵）"/>
      <sheetName val="Graph1"/>
      <sheetName val="大蔵ポケット版"/>
      <sheetName val="Sheet1"/>
      <sheetName val="H11ﾎﾟｯｹﾄ版"/>
      <sheetName val="Sheet2"/>
      <sheetName val="物価指数（元ﾃﾞｰﾀｰ）"/>
      <sheetName val="課長用"/>
      <sheetName val="Sheet6"/>
      <sheetName val="Sheet6 (2)"/>
      <sheetName val="木材の現況用"/>
      <sheetName val="木材の現況用 (2)"/>
      <sheetName val="木材の現況用 (3)"/>
      <sheetName val="物価指数S35～ﾃﾞｰﾀ"/>
      <sheetName val="物価指数S35～ﾃﾞｰﾀ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3">
          <cell r="D13" t="str">
            <v>S60</v>
          </cell>
          <cell r="E13" t="str">
            <v>　　６３</v>
          </cell>
          <cell r="F13">
            <v>103.6876355748373</v>
          </cell>
          <cell r="H13">
            <v>88.933200398803592</v>
          </cell>
          <cell r="J13">
            <v>108.91203703703702</v>
          </cell>
          <cell r="L13">
            <v>89.887640449438194</v>
          </cell>
          <cell r="P13">
            <v>77.124183006535958</v>
          </cell>
          <cell r="R13">
            <v>78.32422586520947</v>
          </cell>
        </row>
        <row r="14">
          <cell r="D14" t="str">
            <v>61</v>
          </cell>
          <cell r="E14" t="str">
            <v>平成　元年</v>
          </cell>
          <cell r="F14">
            <v>106.29067245119306</v>
          </cell>
          <cell r="H14">
            <v>95.712861415752741</v>
          </cell>
          <cell r="J14">
            <v>113.77314814814814</v>
          </cell>
          <cell r="L14">
            <v>96.731358529111333</v>
          </cell>
          <cell r="P14">
            <v>89.822595704948654</v>
          </cell>
          <cell r="R14">
            <v>92.80510018214936</v>
          </cell>
        </row>
        <row r="15">
          <cell r="D15" t="str">
            <v>62</v>
          </cell>
          <cell r="E15" t="str">
            <v>　　　２</v>
          </cell>
          <cell r="F15">
            <v>108.45986984815617</v>
          </cell>
          <cell r="H15">
            <v>99.700897308075781</v>
          </cell>
          <cell r="J15">
            <v>115.74074074074073</v>
          </cell>
          <cell r="L15">
            <v>102.14504596527068</v>
          </cell>
          <cell r="P15">
            <v>93.370681605975733</v>
          </cell>
          <cell r="R15">
            <v>91.074681238615668</v>
          </cell>
        </row>
        <row r="16">
          <cell r="D16" t="str">
            <v>63</v>
          </cell>
          <cell r="E16" t="str">
            <v>　　　３</v>
          </cell>
          <cell r="F16">
            <v>107.80911062906725</v>
          </cell>
          <cell r="H16">
            <v>98.105682951146562</v>
          </cell>
          <cell r="J16">
            <v>113.54166666666666</v>
          </cell>
          <cell r="L16">
            <v>100.10214504596526</v>
          </cell>
          <cell r="P16">
            <v>90.196078431372555</v>
          </cell>
          <cell r="R16">
            <v>86.794171220400727</v>
          </cell>
        </row>
        <row r="17">
          <cell r="D17" t="str">
            <v>H1</v>
          </cell>
          <cell r="E17" t="str">
            <v>　　　４</v>
          </cell>
          <cell r="F17">
            <v>106.07375271149674</v>
          </cell>
          <cell r="H17">
            <v>97.706879361914261</v>
          </cell>
          <cell r="J17">
            <v>109.9537037037037</v>
          </cell>
          <cell r="L17">
            <v>97.957099080694576</v>
          </cell>
          <cell r="P17">
            <v>98.225957049486468</v>
          </cell>
          <cell r="R17">
            <v>91.621129326047367</v>
          </cell>
        </row>
        <row r="18">
          <cell r="D18" t="str">
            <v>2</v>
          </cell>
          <cell r="E18" t="str">
            <v>平成　５年</v>
          </cell>
          <cell r="F18">
            <v>103.03687635574838</v>
          </cell>
          <cell r="H18">
            <v>107.67696909272183</v>
          </cell>
          <cell r="J18">
            <v>108.33333333333333</v>
          </cell>
          <cell r="L18">
            <v>103.98365679264555</v>
          </cell>
          <cell r="P18">
            <v>133.61344537815125</v>
          </cell>
          <cell r="R18">
            <v>109.74499089253187</v>
          </cell>
        </row>
        <row r="19">
          <cell r="D19" t="str">
            <v>3</v>
          </cell>
          <cell r="E19" t="str">
            <v>６</v>
          </cell>
          <cell r="F19">
            <v>100.97613882863341</v>
          </cell>
          <cell r="H19">
            <v>103.9</v>
          </cell>
          <cell r="J19">
            <v>106.71296296296296</v>
          </cell>
          <cell r="L19">
            <v>104.49438202247191</v>
          </cell>
          <cell r="P19">
            <v>111.01774042950514</v>
          </cell>
          <cell r="R19">
            <v>106.55737704918033</v>
          </cell>
        </row>
        <row r="20">
          <cell r="D20" t="str">
            <v>4</v>
          </cell>
          <cell r="E20" t="str">
            <v>７</v>
          </cell>
          <cell r="F20">
            <v>100</v>
          </cell>
          <cell r="H20">
            <v>100</v>
          </cell>
          <cell r="J20">
            <v>100</v>
          </cell>
          <cell r="L20">
            <v>100</v>
          </cell>
          <cell r="P20">
            <v>100</v>
          </cell>
          <cell r="R20">
            <v>100</v>
          </cell>
        </row>
        <row r="21">
          <cell r="D21" t="str">
            <v>5</v>
          </cell>
          <cell r="F21">
            <v>100.1</v>
          </cell>
          <cell r="H21">
            <v>103.1</v>
          </cell>
          <cell r="J21">
            <v>99.7</v>
          </cell>
          <cell r="L21">
            <v>100.9</v>
          </cell>
          <cell r="P21">
            <v>112.4</v>
          </cell>
          <cell r="R21">
            <v>107.3</v>
          </cell>
        </row>
        <row r="22">
          <cell r="D22" t="str">
            <v>6</v>
          </cell>
        </row>
        <row r="23">
          <cell r="D23" t="str">
            <v>7</v>
          </cell>
        </row>
      </sheetData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10FFF-7A21-4B16-9ED6-AE44917B2796}">
  <sheetPr>
    <pageSetUpPr fitToPage="1"/>
  </sheetPr>
  <dimension ref="A1:L51"/>
  <sheetViews>
    <sheetView showGridLines="0" tabSelected="1" zoomScale="90" zoomScaleNormal="90" zoomScaleSheetLayoutView="90" workbookViewId="0">
      <selection activeCell="F1" sqref="F1"/>
    </sheetView>
  </sheetViews>
  <sheetFormatPr defaultColWidth="9.08984375" defaultRowHeight="15" customHeight="1"/>
  <cols>
    <col min="1" max="1" width="9.08984375" style="1" customWidth="1"/>
    <col min="2" max="5" width="14.6328125" style="1" customWidth="1"/>
    <col min="6" max="8" width="9.6328125" style="4" customWidth="1"/>
    <col min="9" max="16384" width="9.08984375" style="3"/>
  </cols>
  <sheetData>
    <row r="1" spans="1:11" ht="15" customHeight="1">
      <c r="A1" s="8" t="s">
        <v>30</v>
      </c>
      <c r="B1" s="8"/>
      <c r="I1" s="5"/>
      <c r="J1" s="5"/>
      <c r="K1" s="5"/>
    </row>
    <row r="2" spans="1:11" ht="15" customHeight="1">
      <c r="C2" s="3"/>
      <c r="D2" s="3"/>
      <c r="E2" s="3"/>
      <c r="F2" s="3"/>
      <c r="G2" s="3"/>
      <c r="H2" s="3"/>
      <c r="I2" s="5"/>
      <c r="J2" s="5"/>
      <c r="K2" s="5"/>
    </row>
    <row r="3" spans="1:11" ht="15" customHeight="1">
      <c r="C3" s="3"/>
      <c r="D3" s="3"/>
      <c r="E3" s="15" t="s">
        <v>7</v>
      </c>
      <c r="F3" s="3"/>
      <c r="G3" s="3"/>
      <c r="H3" s="3"/>
      <c r="I3" s="5"/>
      <c r="J3" s="5"/>
      <c r="K3" s="5"/>
    </row>
    <row r="4" spans="1:11" ht="30" customHeight="1">
      <c r="A4" s="12"/>
      <c r="B4" s="14" t="s">
        <v>21</v>
      </c>
      <c r="C4" s="14" t="s">
        <v>22</v>
      </c>
      <c r="D4" s="14" t="s">
        <v>23</v>
      </c>
      <c r="E4" s="13"/>
      <c r="G4" s="21"/>
      <c r="I4" s="5"/>
      <c r="J4" s="5"/>
    </row>
    <row r="5" spans="1:11" ht="18.75" customHeight="1">
      <c r="A5" s="10" t="s">
        <v>0</v>
      </c>
      <c r="B5" s="6" t="s">
        <v>2</v>
      </c>
      <c r="C5" s="6" t="s">
        <v>3</v>
      </c>
      <c r="D5" s="6" t="s">
        <v>4</v>
      </c>
      <c r="E5" s="11" t="s">
        <v>5</v>
      </c>
      <c r="F5" s="5"/>
      <c r="G5" s="7"/>
      <c r="H5" s="22" t="s">
        <v>25</v>
      </c>
      <c r="I5" s="22" t="s">
        <v>26</v>
      </c>
      <c r="J5" s="22" t="s">
        <v>27</v>
      </c>
      <c r="K5" s="22" t="s">
        <v>28</v>
      </c>
    </row>
    <row r="6" spans="1:11" ht="26.25" customHeight="1">
      <c r="A6" s="2" t="s">
        <v>1</v>
      </c>
      <c r="B6" s="20">
        <f>I6/10000</f>
        <v>2978.6412</v>
      </c>
      <c r="C6" s="20">
        <f t="shared" ref="C6:D19" si="0">J6/10000</f>
        <v>5016.8311999999996</v>
      </c>
      <c r="D6" s="20">
        <f t="shared" si="0"/>
        <v>415.51799999999997</v>
      </c>
      <c r="E6" s="20">
        <f>H6/10000</f>
        <v>8411.4573999999993</v>
      </c>
      <c r="F6" s="18"/>
      <c r="G6" s="19"/>
      <c r="H6" s="23">
        <v>84114574</v>
      </c>
      <c r="I6" s="23">
        <v>29786412</v>
      </c>
      <c r="J6" s="23">
        <v>50168312</v>
      </c>
      <c r="K6" s="23">
        <v>4155180</v>
      </c>
    </row>
    <row r="7" spans="1:11" ht="26.25" customHeight="1">
      <c r="A7" s="2" t="s">
        <v>8</v>
      </c>
      <c r="B7" s="20">
        <f t="shared" ref="B7:B19" si="1">I7/10000</f>
        <v>3012.2896999999998</v>
      </c>
      <c r="C7" s="20">
        <f t="shared" si="0"/>
        <v>5516.6615000000002</v>
      </c>
      <c r="D7" s="20">
        <f t="shared" si="0"/>
        <v>478.61989999999997</v>
      </c>
      <c r="E7" s="20">
        <f t="shared" ref="E7:E19" si="2">H7/10000</f>
        <v>9007.6594000000005</v>
      </c>
      <c r="F7" s="18"/>
      <c r="G7" s="19"/>
      <c r="H7" s="23">
        <v>90076594</v>
      </c>
      <c r="I7" s="23">
        <v>30122897</v>
      </c>
      <c r="J7" s="23">
        <v>55166615</v>
      </c>
      <c r="K7" s="23">
        <v>4786199</v>
      </c>
    </row>
    <row r="8" spans="1:11" ht="26.25" customHeight="1">
      <c r="A8" s="2" t="s">
        <v>9</v>
      </c>
      <c r="B8" s="20">
        <f t="shared" si="1"/>
        <v>2843.4159</v>
      </c>
      <c r="C8" s="20">
        <f t="shared" si="0"/>
        <v>6046.9354999999996</v>
      </c>
      <c r="D8" s="20">
        <f t="shared" si="0"/>
        <v>539.798</v>
      </c>
      <c r="E8" s="20">
        <f t="shared" si="2"/>
        <v>9430.1623</v>
      </c>
      <c r="F8" s="18"/>
      <c r="G8" s="19"/>
      <c r="H8" s="23">
        <v>94301623</v>
      </c>
      <c r="I8" s="23">
        <v>28434159</v>
      </c>
      <c r="J8" s="23">
        <v>60469355</v>
      </c>
      <c r="K8" s="23">
        <v>5397980</v>
      </c>
    </row>
    <row r="9" spans="1:11" ht="26.25" customHeight="1">
      <c r="A9" s="2" t="s">
        <v>10</v>
      </c>
      <c r="B9" s="20">
        <f t="shared" si="1"/>
        <v>2552.9229999999998</v>
      </c>
      <c r="C9" s="20">
        <f t="shared" si="0"/>
        <v>6744.4242000000004</v>
      </c>
      <c r="D9" s="20">
        <f t="shared" si="0"/>
        <v>623.56140000000005</v>
      </c>
      <c r="E9" s="20">
        <f t="shared" si="2"/>
        <v>9920.9136999999992</v>
      </c>
      <c r="F9" s="18"/>
      <c r="G9" s="19"/>
      <c r="H9" s="23">
        <v>99209137</v>
      </c>
      <c r="I9" s="23">
        <v>25529230</v>
      </c>
      <c r="J9" s="23">
        <v>67444242</v>
      </c>
      <c r="K9" s="23">
        <v>6235614</v>
      </c>
    </row>
    <row r="10" spans="1:11" ht="26.25" customHeight="1">
      <c r="A10" s="2" t="s">
        <v>11</v>
      </c>
      <c r="B10" s="20">
        <f t="shared" si="1"/>
        <v>2515.2779</v>
      </c>
      <c r="C10" s="20">
        <f t="shared" si="0"/>
        <v>7211.91</v>
      </c>
      <c r="D10" s="20">
        <f t="shared" si="0"/>
        <v>739.32920000000001</v>
      </c>
      <c r="E10" s="20">
        <f t="shared" si="2"/>
        <v>10466.517099999999</v>
      </c>
      <c r="F10" s="18"/>
      <c r="G10" s="19"/>
      <c r="H10" s="23">
        <v>104665171</v>
      </c>
      <c r="I10" s="23">
        <v>25152779</v>
      </c>
      <c r="J10" s="23">
        <v>72119100</v>
      </c>
      <c r="K10" s="23">
        <v>7393292</v>
      </c>
    </row>
    <row r="11" spans="1:11" ht="26.25" customHeight="1">
      <c r="A11" s="2" t="s">
        <v>12</v>
      </c>
      <c r="B11" s="20">
        <f t="shared" si="1"/>
        <v>2722.0691999999999</v>
      </c>
      <c r="C11" s="20">
        <f t="shared" si="0"/>
        <v>7580.7317000000003</v>
      </c>
      <c r="D11" s="20">
        <f t="shared" si="0"/>
        <v>886.54290000000003</v>
      </c>
      <c r="E11" s="20">
        <f t="shared" si="2"/>
        <v>11193.9643</v>
      </c>
      <c r="F11" s="18"/>
      <c r="G11" s="19"/>
      <c r="H11" s="23">
        <v>111939643</v>
      </c>
      <c r="I11" s="23">
        <v>27220692</v>
      </c>
      <c r="J11" s="23">
        <v>75807317</v>
      </c>
      <c r="K11" s="23">
        <v>8865429</v>
      </c>
    </row>
    <row r="12" spans="1:11" ht="26.25" customHeight="1">
      <c r="A12" s="2" t="s">
        <v>13</v>
      </c>
      <c r="B12" s="20">
        <f t="shared" si="1"/>
        <v>2750.7078000000001</v>
      </c>
      <c r="C12" s="20">
        <f t="shared" si="0"/>
        <v>7883.4598999999998</v>
      </c>
      <c r="D12" s="20">
        <f t="shared" si="0"/>
        <v>1064.7356</v>
      </c>
      <c r="E12" s="20">
        <f t="shared" si="2"/>
        <v>11706.0396</v>
      </c>
      <c r="F12" s="18"/>
      <c r="G12" s="19"/>
      <c r="H12" s="23">
        <v>117060396</v>
      </c>
      <c r="I12" s="23">
        <v>27507078</v>
      </c>
      <c r="J12" s="23">
        <v>78834599</v>
      </c>
      <c r="K12" s="23">
        <v>10647356</v>
      </c>
    </row>
    <row r="13" spans="1:11" ht="26.25" customHeight="1">
      <c r="A13" s="2" t="s">
        <v>14</v>
      </c>
      <c r="B13" s="20">
        <f t="shared" si="1"/>
        <v>2603.3218000000002</v>
      </c>
      <c r="C13" s="20">
        <f t="shared" si="0"/>
        <v>8250.6016</v>
      </c>
      <c r="D13" s="20">
        <f t="shared" si="0"/>
        <v>1246.8343</v>
      </c>
      <c r="E13" s="20">
        <f t="shared" si="2"/>
        <v>12104.8923</v>
      </c>
      <c r="F13" s="18"/>
      <c r="G13" s="19"/>
      <c r="H13" s="23">
        <v>121048923</v>
      </c>
      <c r="I13" s="23">
        <v>26033218</v>
      </c>
      <c r="J13" s="23">
        <v>82506016</v>
      </c>
      <c r="K13" s="23">
        <v>12468343</v>
      </c>
    </row>
    <row r="14" spans="1:11" ht="26.25" customHeight="1">
      <c r="A14" s="2" t="s">
        <v>15</v>
      </c>
      <c r="B14" s="20">
        <f t="shared" si="1"/>
        <v>2248.6239</v>
      </c>
      <c r="C14" s="20">
        <f t="shared" si="0"/>
        <v>8590.3976000000002</v>
      </c>
      <c r="D14" s="20">
        <f t="shared" si="0"/>
        <v>1489.4594999999999</v>
      </c>
      <c r="E14" s="20">
        <f t="shared" si="2"/>
        <v>12361.1167</v>
      </c>
      <c r="F14" s="18"/>
      <c r="G14" s="19"/>
      <c r="H14" s="23">
        <v>123611167</v>
      </c>
      <c r="I14" s="23">
        <v>22486239</v>
      </c>
      <c r="J14" s="23">
        <v>85903976</v>
      </c>
      <c r="K14" s="23">
        <v>14894595</v>
      </c>
    </row>
    <row r="15" spans="1:11" ht="26.25" customHeight="1">
      <c r="A15" s="2" t="s">
        <v>16</v>
      </c>
      <c r="B15" s="20">
        <f t="shared" si="1"/>
        <v>2001.373</v>
      </c>
      <c r="C15" s="20">
        <f t="shared" si="0"/>
        <v>8716.4721000000009</v>
      </c>
      <c r="D15" s="20">
        <f t="shared" si="0"/>
        <v>1826.0822000000001</v>
      </c>
      <c r="E15" s="20">
        <f t="shared" si="2"/>
        <v>12557.024600000001</v>
      </c>
      <c r="F15" s="18"/>
      <c r="G15" s="19"/>
      <c r="H15" s="23">
        <v>125570246</v>
      </c>
      <c r="I15" s="23">
        <v>20013730</v>
      </c>
      <c r="J15" s="23">
        <v>87164721</v>
      </c>
      <c r="K15" s="23">
        <v>18260822</v>
      </c>
    </row>
    <row r="16" spans="1:11" ht="26.25" customHeight="1">
      <c r="A16" s="2" t="s">
        <v>6</v>
      </c>
      <c r="B16" s="20">
        <f t="shared" si="1"/>
        <v>1847.2499</v>
      </c>
      <c r="C16" s="20">
        <f t="shared" si="0"/>
        <v>8621.9631000000008</v>
      </c>
      <c r="D16" s="20">
        <f t="shared" si="0"/>
        <v>2200.5151999999998</v>
      </c>
      <c r="E16" s="20">
        <f t="shared" si="2"/>
        <v>12692.5843</v>
      </c>
      <c r="F16" s="18"/>
      <c r="G16" s="19"/>
      <c r="H16" s="24">
        <v>126925843</v>
      </c>
      <c r="I16" s="24">
        <v>18472499</v>
      </c>
      <c r="J16" s="24">
        <v>86219631</v>
      </c>
      <c r="K16" s="24">
        <v>22005152</v>
      </c>
    </row>
    <row r="17" spans="1:11" ht="26.25" customHeight="1">
      <c r="A17" s="2" t="s">
        <v>17</v>
      </c>
      <c r="B17" s="20">
        <f t="shared" si="1"/>
        <v>1752.1233999999999</v>
      </c>
      <c r="C17" s="20">
        <f t="shared" si="0"/>
        <v>8409.2414000000008</v>
      </c>
      <c r="D17" s="20">
        <f t="shared" si="0"/>
        <v>2567.2004999999999</v>
      </c>
      <c r="E17" s="20">
        <f t="shared" si="2"/>
        <v>12776.7994</v>
      </c>
      <c r="F17" s="18"/>
      <c r="G17" s="19"/>
      <c r="H17" s="24">
        <v>127767994</v>
      </c>
      <c r="I17" s="24">
        <v>17521234</v>
      </c>
      <c r="J17" s="24">
        <v>84092414</v>
      </c>
      <c r="K17" s="24">
        <v>25672005</v>
      </c>
    </row>
    <row r="18" spans="1:11" ht="26.25" customHeight="1">
      <c r="A18" s="2" t="s">
        <v>18</v>
      </c>
      <c r="B18" s="20">
        <f t="shared" si="1"/>
        <v>1680.3444</v>
      </c>
      <c r="C18" s="20">
        <f t="shared" si="0"/>
        <v>8103.18</v>
      </c>
      <c r="D18" s="20">
        <f t="shared" si="0"/>
        <v>2924.5684999999999</v>
      </c>
      <c r="E18" s="20">
        <f t="shared" si="2"/>
        <v>12805.735199999999</v>
      </c>
      <c r="F18" s="18"/>
      <c r="G18" s="19"/>
      <c r="H18" s="24">
        <v>128057352</v>
      </c>
      <c r="I18" s="24">
        <v>16803444</v>
      </c>
      <c r="J18" s="24">
        <v>81031800</v>
      </c>
      <c r="K18" s="24">
        <v>29245685</v>
      </c>
    </row>
    <row r="19" spans="1:11" ht="26.25" customHeight="1">
      <c r="A19" s="2" t="s">
        <v>19</v>
      </c>
      <c r="B19" s="20">
        <f t="shared" si="1"/>
        <v>1588.681</v>
      </c>
      <c r="C19" s="20">
        <f t="shared" si="0"/>
        <v>7628.8735999999999</v>
      </c>
      <c r="D19" s="20">
        <f t="shared" si="0"/>
        <v>3346.5441000000001</v>
      </c>
      <c r="E19" s="20">
        <f t="shared" si="2"/>
        <v>12709.4745</v>
      </c>
      <c r="F19" s="18"/>
      <c r="G19" s="19"/>
      <c r="H19" s="24">
        <v>127094745</v>
      </c>
      <c r="I19" s="24">
        <v>15886810</v>
      </c>
      <c r="J19" s="24">
        <v>76288736</v>
      </c>
      <c r="K19" s="24">
        <v>33465441</v>
      </c>
    </row>
    <row r="20" spans="1:11" ht="26.25" customHeight="1">
      <c r="A20" s="2" t="s">
        <v>20</v>
      </c>
      <c r="B20" s="20">
        <f>I20/10</f>
        <v>1502.5</v>
      </c>
      <c r="C20" s="20">
        <f t="shared" ref="C20:D20" si="3">J20/10</f>
        <v>7449.2</v>
      </c>
      <c r="D20" s="20">
        <f t="shared" si="3"/>
        <v>3619.1</v>
      </c>
      <c r="E20" s="20">
        <f>H20/10</f>
        <v>12570.8</v>
      </c>
      <c r="F20" s="18"/>
      <c r="G20" s="19"/>
      <c r="H20" s="25">
        <v>125708</v>
      </c>
      <c r="I20" s="26">
        <v>15025</v>
      </c>
      <c r="J20" s="26">
        <v>74492</v>
      </c>
      <c r="K20" s="26">
        <v>36191</v>
      </c>
    </row>
    <row r="21" spans="1:11" ht="15" customHeight="1">
      <c r="A21" s="17" t="s">
        <v>29</v>
      </c>
      <c r="C21" s="9"/>
      <c r="D21" s="9"/>
      <c r="E21" s="9"/>
    </row>
    <row r="22" spans="1:11" ht="15" customHeight="1">
      <c r="A22" s="17" t="s">
        <v>24</v>
      </c>
    </row>
    <row r="23" spans="1:11" ht="15" customHeight="1">
      <c r="A23" s="16"/>
    </row>
    <row r="51" spans="6:12" s="1" customFormat="1" ht="15" customHeight="1">
      <c r="F51" s="4"/>
      <c r="G51" s="4"/>
      <c r="H51" s="4"/>
      <c r="I51" s="3"/>
      <c r="J51" s="3"/>
      <c r="K51" s="3"/>
      <c r="L51" s="3"/>
    </row>
  </sheetData>
  <phoneticPr fontId="11"/>
  <printOptions horizontalCentered="1" verticalCentered="1"/>
  <pageMargins left="0.39370078740157483" right="0.27559055118110237" top="0.47244094488188981" bottom="0.39370078740157483" header="0.35433070866141736" footer="0.51181102362204722"/>
  <pageSetup paperSize="9" scale="70" orientation="portrait" horizontalDpi="300" verticalDpi="300" r:id="rId1"/>
  <headerFooter alignWithMargins="0"/>
  <colBreaks count="1" manualBreakCount="1">
    <brk id="9" max="10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 特１-９</vt:lpstr>
      <vt:lpstr>'資料 特１-９'!Print_Area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FYN</dc:creator>
  <cp:lastModifiedBy>年次報告班</cp:lastModifiedBy>
  <cp:lastPrinted>2021-03-19T13:54:38Z</cp:lastPrinted>
  <dcterms:created xsi:type="dcterms:W3CDTF">2015-02-01T14:35:20Z</dcterms:created>
  <dcterms:modified xsi:type="dcterms:W3CDTF">2021-06-23T02:07:55Z</dcterms:modified>
</cp:coreProperties>
</file>