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5355" windowWidth="20520" windowHeight="2730" activeTab="0"/>
  </bookViews>
  <sheets>
    <sheet name="資料Ⅲ-14" sheetId="1" r:id="rId1"/>
  </sheets>
  <definedNames>
    <definedName name="_xlnm.Print_Area" localSheetId="0">'資料Ⅲ-14'!$A$1:$P$29</definedName>
  </definedNames>
  <calcPr fullCalcOnLoad="1"/>
</workbook>
</file>

<file path=xl/sharedStrings.xml><?xml version="1.0" encoding="utf-8"?>
<sst xmlns="http://schemas.openxmlformats.org/spreadsheetml/2006/main" count="54" uniqueCount="49">
  <si>
    <t>18
(06)</t>
  </si>
  <si>
    <t>19
(07)</t>
  </si>
  <si>
    <t>20
(08)</t>
  </si>
  <si>
    <t>21
(09)</t>
  </si>
  <si>
    <t>国産針葉樹チップ</t>
  </si>
  <si>
    <t>国産広葉樹チップ</t>
  </si>
  <si>
    <t>輸入広葉樹チップ</t>
  </si>
  <si>
    <t>輸入針葉樹チップ</t>
  </si>
  <si>
    <t>22
(10)</t>
  </si>
  <si>
    <t>23
(11)</t>
  </si>
  <si>
    <r>
      <t>H14
(2002)</t>
    </r>
  </si>
  <si>
    <r>
      <t>15
(03)</t>
    </r>
  </si>
  <si>
    <r>
      <t>16
(04)</t>
    </r>
  </si>
  <si>
    <r>
      <t>17
(</t>
    </r>
    <r>
      <rPr>
        <sz val="11"/>
        <rFont val="ＭＳ Ｐゴシック"/>
        <family val="3"/>
      </rPr>
      <t>05)</t>
    </r>
  </si>
  <si>
    <t>24
(12)</t>
  </si>
  <si>
    <t>（円/トン）</t>
  </si>
  <si>
    <t>25
(13)</t>
  </si>
  <si>
    <t>26
(14)</t>
  </si>
  <si>
    <t>27
(15)</t>
  </si>
  <si>
    <t>28
(16)</t>
  </si>
  <si>
    <t>年</t>
  </si>
  <si>
    <t>29
(17)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</si>
  <si>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</si>
  <si>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</si>
  <si>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</si>
  <si>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</si>
  <si>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</si>
  <si>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</si>
  <si>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</si>
  <si>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</si>
  <si>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</si>
  <si>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</si>
  <si>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</si>
  <si>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</si>
  <si>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単価</t>
  </si>
  <si>
    <t>平均</t>
  </si>
  <si>
    <t>輸入金額(千円)</t>
  </si>
  <si>
    <t>輸入量(トン)</t>
  </si>
  <si>
    <t>30
(18)</t>
  </si>
  <si>
    <t>R1
(19)</t>
  </si>
  <si>
    <t>対前年比</t>
  </si>
  <si>
    <t>注１：国産の木材チップ価格はチップ工場渡し価格、輸入された木材チップ価格は着港渡し価格。</t>
  </si>
  <si>
    <t>R2(20)</t>
  </si>
  <si>
    <r>
      <t xml:space="preserve"> 　２：平成18(2006)年以前は、m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当たり価格をトン当たり価格に換算。</t>
    </r>
  </si>
  <si>
    <t xml:space="preserve"> 　３：「国産針葉樹チップ」、「国産広葉樹チップ」については、平成25(2013)年の調査対象の見直しにより、平成25(2013)年以降のデータは、平成24(2012)年までのデータと必ずしも連続していない。</t>
  </si>
  <si>
    <t>　　　 また、平成30(2018)年の調査対象の見直しにより、平成30(2018)年以降のデータは、平成29(2017)年までのデータと連続していない。</t>
  </si>
  <si>
    <t>2
(20)</t>
  </si>
  <si>
    <t>資料：農林水産省「木材需給報告書」、財務省「貿易統計」（令和２(2020)年のデータについては、確々報値）</t>
  </si>
  <si>
    <t>○紙・パルプ用木材チップ価格の推移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</si>
</sst>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##,###,##0\ ;&quot;△&quot;?,??0\ ;@\ "/>
    <numFmt numFmtId="210" formatCode="###\ ###\ ##0;&quot;△&quot;#\ ##0;@"/>
    <numFmt numFmtId="211" formatCode="###\ ###\ ##0\ ;&quot;△&quot;#\ ##0\ ;@\ "/>
    <numFmt numFmtId="212" formatCode="##0.0\ ;@\ "/>
    <numFmt numFmtId="213" formatCode="&quot;1)&quot;###\ ##0;&quot;1)&quot;&quot;△&quot;#\ ##0;&quot;1)&quot;@"/>
    <numFmt numFmtId="214" formatCode="\(##\)"/>
    <numFmt numFmtId="215" formatCode="###,###,##0\ ;&quot;△&quot;??,??0\ ;@\ 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</numFmts>
  <fonts count="40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82">
      <alignment/>
      <protection/>
    </xf>
    <xf numFmtId="0" fontId="0" fillId="0" borderId="0" xfId="82" applyAlignment="1">
      <alignment horizontal="center"/>
      <protection/>
    </xf>
    <xf numFmtId="0" fontId="0" fillId="0" borderId="0" xfId="82" applyFont="1">
      <alignment/>
      <protection/>
    </xf>
    <xf numFmtId="179" fontId="0" fillId="0" borderId="0" xfId="68" applyNumberFormat="1" applyBorder="1" applyAlignment="1">
      <alignment vertical="center" wrapText="1"/>
    </xf>
    <xf numFmtId="179" fontId="0" fillId="0" borderId="14" xfId="82" applyNumberFormat="1" applyFont="1" applyBorder="1" applyAlignment="1">
      <alignment horizontal="right" vertical="center" wrapText="1"/>
      <protection/>
    </xf>
    <xf numFmtId="179" fontId="0" fillId="0" borderId="0" xfId="82" applyNumberFormat="1" applyAlignment="1">
      <alignment horizontal="center"/>
      <protection/>
    </xf>
    <xf numFmtId="179" fontId="0" fillId="0" borderId="0" xfId="82" applyNumberFormat="1">
      <alignment/>
      <protection/>
    </xf>
    <xf numFmtId="38" fontId="0" fillId="0" borderId="14" xfId="64" applyFont="1" applyFill="1" applyBorder="1" applyAlignment="1">
      <alignment horizontal="right"/>
    </xf>
    <xf numFmtId="38" fontId="0" fillId="0" borderId="14" xfId="64" applyFont="1" applyBorder="1" applyAlignment="1">
      <alignment horizontal="right" vertical="center" wrapText="1"/>
    </xf>
    <xf numFmtId="38" fontId="38" fillId="0" borderId="14" xfId="64" applyFont="1" applyFill="1" applyBorder="1" applyAlignment="1">
      <alignment horizontal="right" vertical="center"/>
    </xf>
    <xf numFmtId="38" fontId="0" fillId="0" borderId="14" xfId="64" applyFont="1" applyFill="1" applyBorder="1" applyAlignment="1">
      <alignment horizontal="right" vertical="center" wrapText="1"/>
    </xf>
    <xf numFmtId="38" fontId="0" fillId="0" borderId="14" xfId="64" applyFont="1" applyFill="1" applyBorder="1" applyAlignment="1">
      <alignment horizontal="right" vertical="center"/>
    </xf>
    <xf numFmtId="38" fontId="0" fillId="0" borderId="14" xfId="64" applyFont="1" applyBorder="1" applyAlignment="1">
      <alignment horizontal="right"/>
    </xf>
    <xf numFmtId="0" fontId="0" fillId="0" borderId="0" xfId="82" applyFont="1" applyAlignment="1">
      <alignment horizontal="right"/>
      <protection/>
    </xf>
    <xf numFmtId="0" fontId="0" fillId="0" borderId="14" xfId="82" applyFont="1" applyBorder="1" applyAlignment="1">
      <alignment horizontal="center" wrapText="1"/>
      <protection/>
    </xf>
    <xf numFmtId="0" fontId="0" fillId="0" borderId="14" xfId="82" applyFont="1" applyBorder="1" applyAlignment="1">
      <alignment horizontal="right"/>
      <protection/>
    </xf>
    <xf numFmtId="38" fontId="0" fillId="0" borderId="14" xfId="64" applyBorder="1" applyAlignment="1">
      <alignment/>
    </xf>
    <xf numFmtId="38" fontId="0" fillId="0" borderId="0" xfId="64" applyFont="1" applyBorder="1" applyAlignment="1">
      <alignment horizontal="right"/>
    </xf>
    <xf numFmtId="0" fontId="0" fillId="0" borderId="14" xfId="82" applyFont="1" applyBorder="1">
      <alignment/>
      <protection/>
    </xf>
    <xf numFmtId="0" fontId="35" fillId="0" borderId="14" xfId="82" applyFont="1" applyBorder="1" applyAlignment="1">
      <alignment horizontal="right"/>
      <protection/>
    </xf>
    <xf numFmtId="0" fontId="35" fillId="0" borderId="14" xfId="82" applyFont="1" applyBorder="1">
      <alignment/>
      <protection/>
    </xf>
    <xf numFmtId="38" fontId="35" fillId="0" borderId="14" xfId="64" applyFont="1" applyBorder="1" applyAlignment="1">
      <alignment/>
    </xf>
    <xf numFmtId="38" fontId="0" fillId="0" borderId="14" xfId="64" applyBorder="1" applyAlignment="1">
      <alignment horizontal="center"/>
    </xf>
    <xf numFmtId="38" fontId="35" fillId="0" borderId="14" xfId="64" applyFont="1" applyBorder="1" applyAlignment="1">
      <alignment horizontal="center"/>
    </xf>
    <xf numFmtId="38" fontId="0" fillId="0" borderId="14" xfId="64" applyBorder="1" applyAlignment="1">
      <alignment/>
    </xf>
    <xf numFmtId="38" fontId="35" fillId="0" borderId="14" xfId="64" applyFont="1" applyBorder="1" applyAlignment="1">
      <alignment/>
    </xf>
    <xf numFmtId="0" fontId="0" fillId="0" borderId="0" xfId="82" applyFont="1" applyAlignment="1">
      <alignment horizontal="center" wrapText="1"/>
      <protection/>
    </xf>
    <xf numFmtId="0" fontId="34" fillId="0" borderId="0" xfId="83" applyFont="1">
      <alignment vertical="center"/>
      <protection/>
    </xf>
    <xf numFmtId="0" fontId="33" fillId="0" borderId="0" xfId="83" applyFont="1">
      <alignment vertical="center"/>
      <protection/>
    </xf>
    <xf numFmtId="0" fontId="0" fillId="0" borderId="0" xfId="82" applyFont="1" applyAlignment="1">
      <alignment horizontal="center" vertical="center" wrapText="1"/>
      <protection/>
    </xf>
    <xf numFmtId="0" fontId="0" fillId="0" borderId="0" xfId="82" applyAlignment="1">
      <alignment horizontal="center" vertical="center" wrapText="1"/>
      <protection/>
    </xf>
    <xf numFmtId="0" fontId="0" fillId="0" borderId="14" xfId="0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179" fontId="0" fillId="0" borderId="0" xfId="82" applyNumberFormat="1" applyAlignment="1">
      <alignment vertical="center"/>
      <protection/>
    </xf>
    <xf numFmtId="179" fontId="0" fillId="0" borderId="0" xfId="82" applyNumberFormat="1" applyFont="1" applyAlignment="1">
      <alignment vertical="center"/>
      <protection/>
    </xf>
    <xf numFmtId="0" fontId="0" fillId="0" borderId="0" xfId="0" applyAlignment="1">
      <alignment horizontal="right" vertical="center" wrapText="1"/>
    </xf>
    <xf numFmtId="0" fontId="39" fillId="0" borderId="0" xfId="82" applyFont="1">
      <alignment/>
      <protection/>
    </xf>
    <xf numFmtId="179" fontId="39" fillId="0" borderId="0" xfId="82" applyNumberFormat="1" applyFont="1">
      <alignment/>
      <protection/>
    </xf>
    <xf numFmtId="179" fontId="0" fillId="0" borderId="14" xfId="82" applyNumberFormat="1" applyBorder="1" applyAlignment="1">
      <alignment horizontal="right" vertical="center" wrapText="1"/>
      <protection/>
    </xf>
    <xf numFmtId="38" fontId="39" fillId="0" borderId="14" xfId="64" applyFont="1" applyFill="1" applyBorder="1" applyAlignment="1">
      <alignment horizontal="right"/>
    </xf>
    <xf numFmtId="38" fontId="39" fillId="0" borderId="0" xfId="64" applyFont="1" applyBorder="1" applyAlignment="1">
      <alignment horizontal="right"/>
    </xf>
    <xf numFmtId="0" fontId="0" fillId="0" borderId="0" xfId="82" applyBorder="1">
      <alignment/>
      <protection/>
    </xf>
    <xf numFmtId="0" fontId="0" fillId="0" borderId="0" xfId="82" applyFont="1" applyBorder="1">
      <alignment/>
      <protection/>
    </xf>
    <xf numFmtId="0" fontId="0" fillId="0" borderId="0" xfId="82" applyFont="1" applyBorder="1" applyAlignment="1">
      <alignment wrapText="1"/>
      <protection/>
    </xf>
    <xf numFmtId="38" fontId="0" fillId="0" borderId="0" xfId="64" applyBorder="1" applyAlignment="1">
      <alignment/>
    </xf>
    <xf numFmtId="0" fontId="35" fillId="0" borderId="0" xfId="82" applyFont="1" applyBorder="1">
      <alignment/>
      <protection/>
    </xf>
    <xf numFmtId="38" fontId="35" fillId="0" borderId="0" xfId="64" applyFont="1" applyBorder="1" applyAlignment="1">
      <alignment/>
    </xf>
    <xf numFmtId="0" fontId="0" fillId="0" borderId="0" xfId="82" applyFont="1" applyBorder="1" applyAlignment="1">
      <alignment horizontal="center" wrapText="1"/>
      <protection/>
    </xf>
  </cellXfs>
  <cellStyles count="73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チップ価格推移データ（国産輸入）" xfId="82"/>
    <cellStyle name="標準_製品・丸太価格 (11.2)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62"/>
          <c:w val="0.92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'資料Ⅲ-14'!$C$3</c:f>
              <c:strCache>
                <c:ptCount val="1"/>
                <c:pt idx="0">
                  <c:v>輸入針葉樹チップ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'資料Ⅲ-14'!$B$4:$B$22</c:f>
              <c:strCache/>
            </c:strRef>
          </c:cat>
          <c:val>
            <c:numRef>
              <c:f>'資料Ⅲ-14'!$C$4:$C$22</c:f>
              <c:numCache/>
            </c:numRef>
          </c:val>
          <c:smooth val="0"/>
        </c:ser>
        <c:ser>
          <c:idx val="1"/>
          <c:order val="1"/>
          <c:tx>
            <c:strRef>
              <c:f>'資料Ⅲ-14'!$D$3</c:f>
              <c:strCache>
                <c:ptCount val="1"/>
                <c:pt idx="0">
                  <c:v>輸入広葉樹チップ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'資料Ⅲ-14'!$B$4:$B$22</c:f>
              <c:strCache/>
            </c:strRef>
          </c:cat>
          <c:val>
            <c:numRef>
              <c:f>'資料Ⅲ-14'!$D$4:$D$22</c:f>
              <c:numCache/>
            </c:numRef>
          </c:val>
          <c:smooth val="0"/>
        </c:ser>
        <c:ser>
          <c:idx val="2"/>
          <c:order val="2"/>
          <c:tx>
            <c:strRef>
              <c:f>'資料Ⅲ-14'!$E$3</c:f>
              <c:strCache>
                <c:ptCount val="1"/>
                <c:pt idx="0">
                  <c:v>国産針葉樹チップ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'資料Ⅲ-14'!$B$4:$B$22</c:f>
              <c:strCache/>
            </c:strRef>
          </c:cat>
          <c:val>
            <c:numRef>
              <c:f>'資料Ⅲ-14'!$E$4:$E$22</c:f>
              <c:numCache/>
            </c:numRef>
          </c:val>
          <c:smooth val="0"/>
        </c:ser>
        <c:ser>
          <c:idx val="3"/>
          <c:order val="3"/>
          <c:tx>
            <c:strRef>
              <c:f>'資料Ⅲ-14'!$F$3</c:f>
              <c:strCache>
                <c:ptCount val="1"/>
                <c:pt idx="0">
                  <c:v>国産広葉樹チップ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'資料Ⅲ-14'!$B$4:$B$22</c:f>
              <c:strCache/>
            </c:strRef>
          </c:cat>
          <c:val>
            <c:numRef>
              <c:f>'資料Ⅲ-14'!$F$4:$F$22</c:f>
              <c:numCache/>
            </c:numRef>
          </c:val>
          <c:smooth val="0"/>
        </c:ser>
        <c:marker val="1"/>
        <c:axId val="14254924"/>
        <c:axId val="61185453"/>
      </c:line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  <c:min val="10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254924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"/>
          <c:y val="0.08325"/>
          <c:w val="0.4855"/>
          <c:h val="0.08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0.0285</cdr:y>
    </cdr:from>
    <cdr:to>
      <cdr:x>0.1275</cdr:x>
      <cdr:y>0.06275</cdr:y>
    </cdr:to>
    <cdr:sp>
      <cdr:nvSpPr>
        <cdr:cNvPr id="1" name="Text Box 1"/>
        <cdr:cNvSpPr txBox="1">
          <a:spLocks noChangeArrowheads="1"/>
        </cdr:cNvSpPr>
      </cdr:nvSpPr>
      <cdr:spPr>
        <a:xfrm flipH="1">
          <a:off x="47625" y="142875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（円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トン）</a:t>
          </a:r>
        </a:p>
      </cdr:txBody>
    </cdr:sp>
  </cdr:relSizeAnchor>
  <cdr:relSizeAnchor xmlns:cdr="http://schemas.openxmlformats.org/drawingml/2006/chartDrawing">
    <cdr:from>
      <cdr:x>0.9305</cdr:x>
      <cdr:y>0.937</cdr:y>
    </cdr:from>
    <cdr:to>
      <cdr:x>1</cdr:x>
      <cdr:y>0.97725</cdr:y>
    </cdr:to>
    <cdr:sp>
      <cdr:nvSpPr>
        <cdr:cNvPr id="2" name="Text Box 1"/>
        <cdr:cNvSpPr txBox="1">
          <a:spLocks noChangeArrowheads="1"/>
        </cdr:cNvSpPr>
      </cdr:nvSpPr>
      <cdr:spPr>
        <a:xfrm>
          <a:off x="6772275" y="480060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15</xdr:col>
      <xdr:colOff>628650</xdr:colOff>
      <xdr:row>16</xdr:row>
      <xdr:rowOff>323850</xdr:rowOff>
    </xdr:to>
    <xdr:graphicFrame>
      <xdr:nvGraphicFramePr>
        <xdr:cNvPr id="1" name="Chart 1"/>
        <xdr:cNvGraphicFramePr/>
      </xdr:nvGraphicFramePr>
      <xdr:xfrm>
        <a:off x="5029200" y="838200"/>
        <a:ext cx="72866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1"/>
  <sheetViews>
    <sheetView showGridLines="0" tabSelected="1" zoomScale="70" zoomScaleNormal="70" zoomScaleSheetLayoutView="115" zoomScalePageLayoutView="0" workbookViewId="0" topLeftCell="A1">
      <selection activeCell="M56" sqref="M56"/>
    </sheetView>
  </sheetViews>
  <sheetFormatPr defaultColWidth="10.625" defaultRowHeight="18" customHeight="1"/>
  <cols>
    <col min="1" max="1" width="1.37890625" style="1" customWidth="1"/>
    <col min="2" max="2" width="9.50390625" style="1" customWidth="1"/>
    <col min="3" max="3" width="11.625" style="2" customWidth="1"/>
    <col min="4" max="4" width="11.625" style="1" customWidth="1"/>
    <col min="5" max="9" width="10.625" style="1" customWidth="1"/>
    <col min="10" max="10" width="11.50390625" style="1" bestFit="1" customWidth="1"/>
    <col min="11" max="11" width="12.125" style="1" bestFit="1" customWidth="1"/>
    <col min="12" max="16384" width="10.625" style="1" customWidth="1"/>
  </cols>
  <sheetData>
    <row r="1" spans="2:7" ht="18" customHeight="1">
      <c r="B1" s="28" t="s">
        <v>48</v>
      </c>
      <c r="C1" s="29"/>
      <c r="D1" s="29"/>
      <c r="E1" s="29"/>
      <c r="F1" s="29"/>
      <c r="G1" s="29"/>
    </row>
    <row r="2" spans="2:7" ht="18" customHeight="1">
      <c r="B2" s="2"/>
      <c r="C2" s="1"/>
      <c r="F2" s="14" t="s">
        <v>15</v>
      </c>
      <c r="G2" s="3"/>
    </row>
    <row r="3" spans="2:8" ht="30" customHeight="1">
      <c r="B3" s="15" t="s">
        <v>20</v>
      </c>
      <c r="C3" s="5" t="s">
        <v>7</v>
      </c>
      <c r="D3" s="5" t="s">
        <v>6</v>
      </c>
      <c r="E3" s="5" t="s">
        <v>4</v>
      </c>
      <c r="F3" s="5" t="s">
        <v>5</v>
      </c>
      <c r="G3" s="30"/>
      <c r="H3" s="31"/>
    </row>
    <row r="4" spans="2:8" ht="30" customHeight="1">
      <c r="B4" s="32" t="s">
        <v>10</v>
      </c>
      <c r="C4" s="9">
        <v>15400</v>
      </c>
      <c r="D4" s="9">
        <v>15000</v>
      </c>
      <c r="E4" s="10">
        <v>11700</v>
      </c>
      <c r="F4" s="10">
        <v>15100</v>
      </c>
      <c r="G4" s="30"/>
      <c r="H4" s="31"/>
    </row>
    <row r="5" spans="2:8" ht="30" customHeight="1">
      <c r="B5" s="32" t="s">
        <v>11</v>
      </c>
      <c r="C5" s="9">
        <v>14200</v>
      </c>
      <c r="D5" s="9">
        <v>14700</v>
      </c>
      <c r="E5" s="10">
        <v>11400</v>
      </c>
      <c r="F5" s="10">
        <v>14600</v>
      </c>
      <c r="G5" s="30"/>
      <c r="H5" s="31"/>
    </row>
    <row r="6" spans="2:8" ht="30" customHeight="1">
      <c r="B6" s="32" t="s">
        <v>12</v>
      </c>
      <c r="C6" s="9">
        <v>14300</v>
      </c>
      <c r="D6" s="9">
        <v>15200</v>
      </c>
      <c r="E6" s="10">
        <v>11400</v>
      </c>
      <c r="F6" s="10">
        <v>14500</v>
      </c>
      <c r="G6" s="30"/>
      <c r="H6" s="31"/>
    </row>
    <row r="7" spans="2:7" ht="30" customHeight="1">
      <c r="B7" s="32" t="s">
        <v>13</v>
      </c>
      <c r="C7" s="9">
        <v>15000</v>
      </c>
      <c r="D7" s="9">
        <v>16300</v>
      </c>
      <c r="E7" s="10">
        <v>11400</v>
      </c>
      <c r="F7" s="10">
        <v>14500</v>
      </c>
      <c r="G7" s="4"/>
    </row>
    <row r="8" spans="2:7" ht="30" customHeight="1">
      <c r="B8" s="33" t="s">
        <v>0</v>
      </c>
      <c r="C8" s="9">
        <v>16600</v>
      </c>
      <c r="D8" s="9">
        <v>18100</v>
      </c>
      <c r="E8" s="10">
        <v>11900</v>
      </c>
      <c r="F8" s="10">
        <v>15300</v>
      </c>
      <c r="G8" s="4"/>
    </row>
    <row r="9" spans="2:7" ht="30" customHeight="1">
      <c r="B9" s="33" t="s">
        <v>1</v>
      </c>
      <c r="C9" s="9">
        <v>20900</v>
      </c>
      <c r="D9" s="9">
        <v>19900</v>
      </c>
      <c r="E9" s="11">
        <v>12000</v>
      </c>
      <c r="F9" s="11">
        <v>15400</v>
      </c>
      <c r="G9" s="4"/>
    </row>
    <row r="10" spans="2:7" ht="30" customHeight="1">
      <c r="B10" s="33" t="s">
        <v>2</v>
      </c>
      <c r="C10" s="9">
        <v>21300</v>
      </c>
      <c r="D10" s="9">
        <v>20500</v>
      </c>
      <c r="E10" s="12">
        <v>12800</v>
      </c>
      <c r="F10" s="12">
        <v>17000</v>
      </c>
      <c r="G10" s="34"/>
    </row>
    <row r="11" spans="2:7" ht="30" customHeight="1">
      <c r="B11" s="32" t="s">
        <v>3</v>
      </c>
      <c r="C11" s="9">
        <v>18500</v>
      </c>
      <c r="D11" s="9">
        <v>19000</v>
      </c>
      <c r="E11" s="12">
        <v>13500</v>
      </c>
      <c r="F11" s="12">
        <v>18300</v>
      </c>
      <c r="G11" s="34"/>
    </row>
    <row r="12" spans="2:7" ht="30" customHeight="1">
      <c r="B12" s="32" t="s">
        <v>8</v>
      </c>
      <c r="C12" s="9">
        <v>17100</v>
      </c>
      <c r="D12" s="9">
        <v>18300</v>
      </c>
      <c r="E12" s="12">
        <v>12700</v>
      </c>
      <c r="F12" s="12">
        <v>17600</v>
      </c>
      <c r="G12" s="34"/>
    </row>
    <row r="13" spans="2:7" ht="27">
      <c r="B13" s="32" t="s">
        <v>9</v>
      </c>
      <c r="C13" s="9">
        <v>17500</v>
      </c>
      <c r="D13" s="9">
        <v>17500</v>
      </c>
      <c r="E13" s="11">
        <v>12400</v>
      </c>
      <c r="F13" s="11">
        <v>17300</v>
      </c>
      <c r="G13" s="34"/>
    </row>
    <row r="14" spans="2:7" ht="27">
      <c r="B14" s="32" t="s">
        <v>14</v>
      </c>
      <c r="C14" s="13">
        <v>18000</v>
      </c>
      <c r="D14" s="13">
        <v>18200</v>
      </c>
      <c r="E14" s="8">
        <v>12600</v>
      </c>
      <c r="F14" s="8">
        <v>17000</v>
      </c>
      <c r="G14" s="34"/>
    </row>
    <row r="15" spans="2:7" ht="27">
      <c r="B15" s="32" t="s">
        <v>16</v>
      </c>
      <c r="C15" s="13">
        <v>18800</v>
      </c>
      <c r="D15" s="13">
        <v>19900</v>
      </c>
      <c r="E15" s="8">
        <v>12200</v>
      </c>
      <c r="F15" s="8">
        <v>16400</v>
      </c>
      <c r="G15" s="34"/>
    </row>
    <row r="16" spans="2:7" ht="27" customHeight="1">
      <c r="B16" s="32" t="s">
        <v>17</v>
      </c>
      <c r="C16" s="13">
        <v>20700</v>
      </c>
      <c r="D16" s="13">
        <v>20500</v>
      </c>
      <c r="E16" s="8">
        <v>12600</v>
      </c>
      <c r="F16" s="8">
        <v>16900</v>
      </c>
      <c r="G16" s="34"/>
    </row>
    <row r="17" spans="2:7" ht="27" customHeight="1">
      <c r="B17" s="32" t="s">
        <v>18</v>
      </c>
      <c r="C17" s="13">
        <v>24300</v>
      </c>
      <c r="D17" s="13">
        <v>22300</v>
      </c>
      <c r="E17" s="13">
        <v>13300</v>
      </c>
      <c r="F17" s="13">
        <v>17800</v>
      </c>
      <c r="G17" s="34"/>
    </row>
    <row r="18" spans="2:7" ht="27" customHeight="1">
      <c r="B18" s="32" t="s">
        <v>19</v>
      </c>
      <c r="C18" s="8">
        <v>21100</v>
      </c>
      <c r="D18" s="8">
        <v>19300</v>
      </c>
      <c r="E18" s="8">
        <v>13800</v>
      </c>
      <c r="F18" s="8">
        <v>18400</v>
      </c>
      <c r="G18" s="34"/>
    </row>
    <row r="19" spans="2:7" ht="27" customHeight="1">
      <c r="B19" s="32" t="s">
        <v>21</v>
      </c>
      <c r="C19" s="8">
        <v>19900</v>
      </c>
      <c r="D19" s="8">
        <v>19300</v>
      </c>
      <c r="E19" s="8">
        <v>13800</v>
      </c>
      <c r="F19" s="8">
        <v>18500</v>
      </c>
      <c r="G19" s="35"/>
    </row>
    <row r="20" spans="2:7" ht="27" customHeight="1">
      <c r="B20" s="32" t="s">
        <v>38</v>
      </c>
      <c r="C20" s="8">
        <v>22400</v>
      </c>
      <c r="D20" s="8">
        <v>19900</v>
      </c>
      <c r="E20" s="8">
        <v>14000</v>
      </c>
      <c r="F20" s="8">
        <v>18700</v>
      </c>
      <c r="G20" s="35"/>
    </row>
    <row r="21" spans="2:7" ht="27" customHeight="1">
      <c r="B21" s="32" t="s">
        <v>39</v>
      </c>
      <c r="C21" s="8">
        <v>22700</v>
      </c>
      <c r="D21" s="8">
        <v>21200</v>
      </c>
      <c r="E21" s="8">
        <v>14500</v>
      </c>
      <c r="F21" s="40">
        <v>19100</v>
      </c>
      <c r="G21" s="35"/>
    </row>
    <row r="22" spans="2:7" ht="27" customHeight="1">
      <c r="B22" s="32" t="s">
        <v>46</v>
      </c>
      <c r="C22" s="8">
        <f>C48</f>
        <v>20800</v>
      </c>
      <c r="D22" s="8">
        <f>D48</f>
        <v>19600</v>
      </c>
      <c r="E22" s="8">
        <f>E45</f>
        <v>14800</v>
      </c>
      <c r="F22" s="8">
        <f>F45</f>
        <v>19400</v>
      </c>
      <c r="G22" s="35"/>
    </row>
    <row r="23" spans="2:7" ht="27" customHeight="1">
      <c r="B23" s="36" t="s">
        <v>40</v>
      </c>
      <c r="C23" s="41">
        <f>C22-C21</f>
        <v>-1900</v>
      </c>
      <c r="D23" s="18">
        <f>D22-D21</f>
        <v>-1600</v>
      </c>
      <c r="E23" s="18">
        <f>E22-E21</f>
        <v>300</v>
      </c>
      <c r="F23" s="18">
        <f>F22-F21</f>
        <v>300</v>
      </c>
      <c r="G23" s="34"/>
    </row>
    <row r="24" spans="2:6" ht="18" customHeight="1">
      <c r="B24" s="3"/>
      <c r="C24" s="6"/>
      <c r="D24" s="7"/>
      <c r="E24" s="7"/>
      <c r="F24" s="7"/>
    </row>
    <row r="25" spans="2:6" ht="18" customHeight="1">
      <c r="B25" s="3" t="s">
        <v>41</v>
      </c>
      <c r="C25" s="6"/>
      <c r="D25" s="7"/>
      <c r="E25" s="7"/>
      <c r="F25" s="7"/>
    </row>
    <row r="26" spans="2:6" ht="18" customHeight="1">
      <c r="B26" s="3" t="s">
        <v>43</v>
      </c>
      <c r="C26" s="7"/>
      <c r="D26" s="7"/>
      <c r="E26" s="7"/>
      <c r="F26" s="7"/>
    </row>
    <row r="27" spans="2:6" s="37" customFormat="1" ht="18" customHeight="1">
      <c r="B27" s="37" t="s">
        <v>44</v>
      </c>
      <c r="C27" s="38"/>
      <c r="D27" s="38"/>
      <c r="E27" s="38"/>
      <c r="F27" s="38"/>
    </row>
    <row r="28" spans="2:6" s="37" customFormat="1" ht="18" customHeight="1">
      <c r="B28" s="37" t="s">
        <v>45</v>
      </c>
      <c r="C28" s="38"/>
      <c r="D28" s="38"/>
      <c r="E28" s="38"/>
      <c r="F28" s="38"/>
    </row>
    <row r="29" spans="2:6" ht="18" customHeight="1">
      <c r="B29" s="3" t="s">
        <v>47</v>
      </c>
      <c r="C29" s="7"/>
      <c r="D29" s="7"/>
      <c r="E29" s="7"/>
      <c r="F29" s="7"/>
    </row>
    <row r="30" spans="3:6" ht="18" customHeight="1">
      <c r="C30" s="7"/>
      <c r="D30" s="7"/>
      <c r="E30" s="7"/>
      <c r="F30" s="7"/>
    </row>
    <row r="31" spans="3:6" ht="18" customHeight="1">
      <c r="C31" s="7"/>
      <c r="D31" s="7"/>
      <c r="E31" s="7"/>
      <c r="F31" s="14" t="s">
        <v>15</v>
      </c>
    </row>
    <row r="32" spans="2:6" ht="27" customHeight="1">
      <c r="B32" s="32" t="s">
        <v>42</v>
      </c>
      <c r="C32" s="5" t="s">
        <v>7</v>
      </c>
      <c r="D32" s="5" t="s">
        <v>6</v>
      </c>
      <c r="E32" s="5" t="s">
        <v>4</v>
      </c>
      <c r="F32" s="5" t="s">
        <v>5</v>
      </c>
    </row>
    <row r="33" spans="2:6" ht="18" customHeight="1">
      <c r="B33" s="16" t="s">
        <v>22</v>
      </c>
      <c r="C33" s="39"/>
      <c r="D33" s="39"/>
      <c r="E33" s="17">
        <v>14900</v>
      </c>
      <c r="F33" s="17">
        <v>19400</v>
      </c>
    </row>
    <row r="34" spans="2:6" ht="18" customHeight="1">
      <c r="B34" s="16" t="s">
        <v>23</v>
      </c>
      <c r="C34" s="23"/>
      <c r="D34" s="17"/>
      <c r="E34" s="17">
        <v>14900</v>
      </c>
      <c r="F34" s="17">
        <v>19400</v>
      </c>
    </row>
    <row r="35" spans="2:6" ht="18" customHeight="1">
      <c r="B35" s="16" t="s">
        <v>24</v>
      </c>
      <c r="C35" s="23"/>
      <c r="D35" s="17"/>
      <c r="E35" s="17">
        <v>14900</v>
      </c>
      <c r="F35" s="17">
        <v>19400</v>
      </c>
    </row>
    <row r="36" spans="2:6" ht="18" customHeight="1">
      <c r="B36" s="16" t="s">
        <v>25</v>
      </c>
      <c r="C36" s="23"/>
      <c r="D36" s="17"/>
      <c r="E36" s="17">
        <v>14900</v>
      </c>
      <c r="F36" s="17">
        <v>19400</v>
      </c>
    </row>
    <row r="37" spans="2:6" ht="18" customHeight="1">
      <c r="B37" s="16" t="s">
        <v>26</v>
      </c>
      <c r="C37" s="23"/>
      <c r="D37" s="17"/>
      <c r="E37" s="17">
        <v>14900</v>
      </c>
      <c r="F37" s="17">
        <v>19400</v>
      </c>
    </row>
    <row r="38" spans="2:6" ht="18" customHeight="1">
      <c r="B38" s="16" t="s">
        <v>27</v>
      </c>
      <c r="C38" s="23"/>
      <c r="D38" s="17"/>
      <c r="E38" s="17">
        <v>14800</v>
      </c>
      <c r="F38" s="17">
        <v>19400</v>
      </c>
    </row>
    <row r="39" spans="2:6" ht="18" customHeight="1">
      <c r="B39" s="16" t="s">
        <v>28</v>
      </c>
      <c r="C39" s="23"/>
      <c r="D39" s="17"/>
      <c r="E39" s="17">
        <v>14800</v>
      </c>
      <c r="F39" s="17">
        <v>19400</v>
      </c>
    </row>
    <row r="40" spans="2:6" ht="18" customHeight="1">
      <c r="B40" s="16" t="s">
        <v>29</v>
      </c>
      <c r="C40" s="23"/>
      <c r="D40" s="17"/>
      <c r="E40" s="17">
        <v>14800</v>
      </c>
      <c r="F40" s="17">
        <v>19400</v>
      </c>
    </row>
    <row r="41" spans="2:6" ht="18" customHeight="1">
      <c r="B41" s="16" t="s">
        <v>30</v>
      </c>
      <c r="C41" s="23"/>
      <c r="D41" s="17"/>
      <c r="E41" s="17">
        <v>14800</v>
      </c>
      <c r="F41" s="17">
        <v>19400</v>
      </c>
    </row>
    <row r="42" spans="2:6" ht="18" customHeight="1">
      <c r="B42" s="16" t="s">
        <v>31</v>
      </c>
      <c r="C42" s="23"/>
      <c r="D42" s="17"/>
      <c r="E42" s="17">
        <v>14800</v>
      </c>
      <c r="F42" s="17">
        <v>19300</v>
      </c>
    </row>
    <row r="43" spans="2:14" ht="18" customHeight="1">
      <c r="B43" s="16" t="s">
        <v>32</v>
      </c>
      <c r="C43" s="23"/>
      <c r="D43" s="17"/>
      <c r="E43" s="17">
        <v>14800</v>
      </c>
      <c r="F43" s="17">
        <v>19200</v>
      </c>
      <c r="H43" s="42"/>
      <c r="I43" s="42"/>
      <c r="J43" s="42"/>
      <c r="K43" s="42"/>
      <c r="L43" s="42"/>
      <c r="M43" s="42"/>
      <c r="N43" s="42"/>
    </row>
    <row r="44" spans="2:14" ht="18" customHeight="1">
      <c r="B44" s="16" t="s">
        <v>33</v>
      </c>
      <c r="C44" s="23"/>
      <c r="D44" s="17"/>
      <c r="E44" s="17">
        <v>14800</v>
      </c>
      <c r="F44" s="17">
        <v>19200</v>
      </c>
      <c r="H44" s="42"/>
      <c r="I44" s="43"/>
      <c r="J44" s="42"/>
      <c r="K44" s="42"/>
      <c r="L44" s="42"/>
      <c r="M44" s="42"/>
      <c r="N44" s="42"/>
    </row>
    <row r="45" spans="2:14" ht="18" customHeight="1">
      <c r="B45" s="20" t="s">
        <v>35</v>
      </c>
      <c r="C45" s="24"/>
      <c r="D45" s="22"/>
      <c r="E45" s="22">
        <f>ROUND(AVERAGE(E33:E44),-2)</f>
        <v>14800</v>
      </c>
      <c r="F45" s="22">
        <f>ROUND(AVERAGE(F33:F44),-2)</f>
        <v>19400</v>
      </c>
      <c r="H45" s="44"/>
      <c r="I45" s="42"/>
      <c r="J45" s="43"/>
      <c r="K45" s="43"/>
      <c r="L45" s="42"/>
      <c r="M45" s="42"/>
      <c r="N45" s="42"/>
    </row>
    <row r="46" spans="2:14" ht="18" customHeight="1">
      <c r="B46" s="19" t="s">
        <v>36</v>
      </c>
      <c r="C46" s="25">
        <v>26483546</v>
      </c>
      <c r="D46" s="25">
        <v>161222236</v>
      </c>
      <c r="E46" s="25"/>
      <c r="F46" s="25"/>
      <c r="H46" s="44"/>
      <c r="I46" s="43"/>
      <c r="J46" s="45"/>
      <c r="K46" s="45"/>
      <c r="L46" s="42"/>
      <c r="M46" s="42"/>
      <c r="N46" s="42"/>
    </row>
    <row r="47" spans="2:14" ht="18" customHeight="1">
      <c r="B47" s="19" t="s">
        <v>37</v>
      </c>
      <c r="C47" s="25">
        <v>1272972</v>
      </c>
      <c r="D47" s="25">
        <v>8218093</v>
      </c>
      <c r="E47" s="25"/>
      <c r="F47" s="25"/>
      <c r="H47" s="44"/>
      <c r="I47" s="43"/>
      <c r="J47" s="45"/>
      <c r="K47" s="45"/>
      <c r="L47" s="42"/>
      <c r="M47" s="42"/>
      <c r="N47" s="42"/>
    </row>
    <row r="48" spans="2:14" ht="18" customHeight="1">
      <c r="B48" s="21" t="s">
        <v>34</v>
      </c>
      <c r="C48" s="26">
        <f>ROUND(C46*1000/C47,-2)</f>
        <v>20800</v>
      </c>
      <c r="D48" s="26">
        <f>ROUND(D46*1000/D47,-2)</f>
        <v>19600</v>
      </c>
      <c r="E48" s="26"/>
      <c r="F48" s="26"/>
      <c r="H48" s="42"/>
      <c r="I48" s="46"/>
      <c r="J48" s="47"/>
      <c r="K48" s="47"/>
      <c r="L48" s="42"/>
      <c r="M48" s="42"/>
      <c r="N48" s="42"/>
    </row>
    <row r="49" spans="2:14" ht="18" customHeight="1">
      <c r="B49" s="27"/>
      <c r="C49" s="27"/>
      <c r="D49" s="27"/>
      <c r="E49" s="27"/>
      <c r="F49" s="27"/>
      <c r="G49" s="27"/>
      <c r="H49" s="42"/>
      <c r="I49" s="42"/>
      <c r="J49" s="42"/>
      <c r="K49" s="48"/>
      <c r="L49" s="42"/>
      <c r="M49" s="42"/>
      <c r="N49" s="42"/>
    </row>
    <row r="50" spans="8:14" ht="18" customHeight="1">
      <c r="H50" s="42"/>
      <c r="I50" s="42"/>
      <c r="J50" s="42"/>
      <c r="K50" s="42"/>
      <c r="L50" s="42"/>
      <c r="M50" s="42"/>
      <c r="N50" s="42"/>
    </row>
    <row r="51" spans="8:14" ht="18" customHeight="1">
      <c r="H51" s="42"/>
      <c r="I51" s="42"/>
      <c r="J51" s="42"/>
      <c r="K51" s="42"/>
      <c r="L51" s="42"/>
      <c r="M51" s="42"/>
      <c r="N51" s="42"/>
    </row>
  </sheetData>
  <sheetProtection/>
  <printOptions horizont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2009-07-23T05:02:21Z</dcterms:created>
  <dcterms:modified xsi:type="dcterms:W3CDTF">2021-06-11T10:11:32Z</dcterms:modified>
  <cp:category/>
  <cp:version/>
  <cp:contentType/>
  <cp:contentStatus/>
</cp:coreProperties>
</file>