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Al69005351a\f\年次報告班\30年度\H30HTML化\03_参考付表\"/>
    </mc:Choice>
  </mc:AlternateContent>
  <bookViews>
    <workbookView xWindow="0" yWindow="0" windowWidth="20490" windowHeight="7770"/>
  </bookViews>
  <sheets>
    <sheet name="59" sheetId="1" r:id="rId1"/>
  </sheets>
  <definedNames>
    <definedName name="menseki">#REF!</definedName>
    <definedName name="_xlnm.Print_Area" localSheetId="0">'59'!$A$1:$AC$14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" i="1" l="1"/>
  <c r="L5" i="1"/>
  <c r="O5" i="1"/>
  <c r="R5" i="1"/>
  <c r="U5" i="1"/>
  <c r="X5" i="1"/>
  <c r="AA5" i="1"/>
  <c r="C6" i="1"/>
  <c r="AC6" i="1"/>
  <c r="I7" i="1"/>
  <c r="L7" i="1"/>
  <c r="O7" i="1"/>
  <c r="R7" i="1"/>
  <c r="U7" i="1"/>
  <c r="X7" i="1"/>
  <c r="AA7" i="1"/>
  <c r="AC8" i="1"/>
  <c r="I9" i="1"/>
  <c r="L9" i="1"/>
  <c r="O9" i="1"/>
  <c r="R9" i="1"/>
  <c r="U9" i="1"/>
  <c r="X9" i="1"/>
  <c r="AA9" i="1"/>
  <c r="AC10" i="1"/>
  <c r="AC11" i="1"/>
</calcChain>
</file>

<file path=xl/sharedStrings.xml><?xml version="1.0" encoding="utf-8"?>
<sst xmlns="http://schemas.openxmlformats.org/spreadsheetml/2006/main" count="73" uniqueCount="21">
  <si>
    <t>資料：国土交通省「住宅着工統計」</t>
    <rPh sb="0" eb="2">
      <t>シリョウ</t>
    </rPh>
    <rPh sb="3" eb="5">
      <t>コクド</t>
    </rPh>
    <rPh sb="5" eb="7">
      <t>コウツウ</t>
    </rPh>
    <rPh sb="7" eb="8">
      <t>コウツウショウ</t>
    </rPh>
    <rPh sb="9" eb="11">
      <t>ジュウタク</t>
    </rPh>
    <rPh sb="11" eb="13">
      <t>チャッコウ</t>
    </rPh>
    <rPh sb="13" eb="15">
      <t>トウケイ</t>
    </rPh>
    <phoneticPr fontId="2"/>
  </si>
  <si>
    <t>　 ２：計の不一致は四捨五入による。</t>
    <phoneticPr fontId="2"/>
  </si>
  <si>
    <t>注１：（　）は、新設木造住宅着工戸数に占める割合。</t>
    <rPh sb="0" eb="1">
      <t>チュウ</t>
    </rPh>
    <rPh sb="8" eb="10">
      <t>シンセツ</t>
    </rPh>
    <rPh sb="10" eb="12">
      <t>モクゾウ</t>
    </rPh>
    <rPh sb="12" eb="14">
      <t>ジュウタク</t>
    </rPh>
    <rPh sb="14" eb="16">
      <t>チャッコウ</t>
    </rPh>
    <rPh sb="16" eb="18">
      <t>コスウ</t>
    </rPh>
    <rPh sb="19" eb="20">
      <t>シ</t>
    </rPh>
    <rPh sb="22" eb="24">
      <t>ワリアイ</t>
    </rPh>
    <phoneticPr fontId="2"/>
  </si>
  <si>
    <t>合　　　　計</t>
    <rPh sb="0" eb="1">
      <t>ゴウ</t>
    </rPh>
    <rPh sb="5" eb="6">
      <t>ケイ</t>
    </rPh>
    <phoneticPr fontId="2"/>
  </si>
  <si>
    <t>)</t>
    <phoneticPr fontId="2"/>
  </si>
  <si>
    <t>(</t>
    <phoneticPr fontId="2"/>
  </si>
  <si>
    <t xml:space="preserve"> 木質系プレハブ工法住宅</t>
    <rPh sb="1" eb="3">
      <t>モクシツ</t>
    </rPh>
    <rPh sb="3" eb="4">
      <t>ケイ</t>
    </rPh>
    <phoneticPr fontId="2"/>
  </si>
  <si>
    <t>ツーバイフォー工法住宅</t>
    <phoneticPr fontId="2"/>
  </si>
  <si>
    <t>木造軸組構法住宅</t>
    <rPh sb="0" eb="2">
      <t>モクゾウ</t>
    </rPh>
    <rPh sb="2" eb="3">
      <t>ジク</t>
    </rPh>
    <rPh sb="3" eb="4">
      <t>グミ</t>
    </rPh>
    <rPh sb="4" eb="5">
      <t>コウ</t>
    </rPh>
    <phoneticPr fontId="2"/>
  </si>
  <si>
    <t>対前年
増減率（％）</t>
    <rPh sb="0" eb="1">
      <t>タイ</t>
    </rPh>
    <rPh sb="1" eb="3">
      <t>ゼンネン</t>
    </rPh>
    <rPh sb="4" eb="5">
      <t>ゾウ</t>
    </rPh>
    <rPh sb="5" eb="6">
      <t>ゲン</t>
    </rPh>
    <rPh sb="6" eb="7">
      <t>リツ</t>
    </rPh>
    <phoneticPr fontId="2"/>
  </si>
  <si>
    <t>30
(18)</t>
    <phoneticPr fontId="2"/>
  </si>
  <si>
    <t>29
(17)</t>
    <phoneticPr fontId="2"/>
  </si>
  <si>
    <t>28
(16)</t>
    <phoneticPr fontId="2"/>
  </si>
  <si>
    <t>27
(15)</t>
    <phoneticPr fontId="2"/>
  </si>
  <si>
    <t>26
(14)</t>
    <phoneticPr fontId="2"/>
  </si>
  <si>
    <t>25
(13)</t>
    <phoneticPr fontId="2"/>
  </si>
  <si>
    <t>22
(10)</t>
    <phoneticPr fontId="2"/>
  </si>
  <si>
    <t>17
(05)</t>
    <phoneticPr fontId="2"/>
  </si>
  <si>
    <t>H12年
(2000)</t>
    <rPh sb="3" eb="4">
      <t>ネン</t>
    </rPh>
    <phoneticPr fontId="2"/>
  </si>
  <si>
    <t>（単位：戸、％）</t>
    <rPh sb="1" eb="3">
      <t>タンイ</t>
    </rPh>
    <rPh sb="4" eb="5">
      <t>ト</t>
    </rPh>
    <phoneticPr fontId="2"/>
  </si>
  <si>
    <t>59  工法別新設木造住宅着工戸数</t>
    <rPh sb="4" eb="6">
      <t>コウホウ</t>
    </rPh>
    <rPh sb="6" eb="7">
      <t>コウホウベツ</t>
    </rPh>
    <rPh sb="7" eb="9">
      <t>シンセツ</t>
    </rPh>
    <rPh sb="9" eb="11">
      <t>モクゾウ</t>
    </rPh>
    <rPh sb="11" eb="13">
      <t>ジュウタク</t>
    </rPh>
    <rPh sb="13" eb="15">
      <t>チャッコウ</t>
    </rPh>
    <rPh sb="15" eb="17">
      <t>コスウ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</si>
</sst>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;&quot;▲ &quot;0.0"/>
    <numFmt numFmtId="177" formatCode="0.0"/>
    <numFmt numFmtId="178" formatCode="#,##0.0;[Red]\-#,##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7"/>
      <name val="ＭＳ Ｐ明朝"/>
      <family val="1"/>
      <charset val="128"/>
    </font>
    <font>
      <sz val="8"/>
      <name val="ＭＳ Ｐゴシック"/>
      <family val="3"/>
      <charset val="128"/>
    </font>
    <font>
      <sz val="8"/>
      <name val="Gulim"/>
      <family val="2"/>
      <charset val="129"/>
    </font>
    <font>
      <sz val="8"/>
      <name val="Gulim"/>
      <family val="2"/>
      <charset val="128"/>
    </font>
    <font>
      <sz val="8"/>
      <name val="ＭＳ Ｐ明朝"/>
      <family val="1"/>
      <charset val="128"/>
    </font>
    <font>
      <sz val="9"/>
      <name val="ＭＳ 明朝"/>
      <family val="1"/>
      <charset val="128"/>
    </font>
    <font>
      <sz val="11"/>
      <name val="ＭＳ 明朝"/>
      <family val="1"/>
      <charset val="128"/>
    </font>
    <font>
      <b/>
      <sz val="13"/>
      <name val="ＭＳ ゴシック"/>
      <family val="3"/>
      <charset val="128"/>
    </font>
    <font>
      <b/>
      <sz val="14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82">
    <xf numFmtId="0" fontId="0" fillId="0" borderId="0" xfId="0"/>
    <xf numFmtId="0" fontId="0" fillId="0" borderId="0" xfId="0" applyFont="1"/>
    <xf numFmtId="0" fontId="3" fillId="0" borderId="0" xfId="0" applyFont="1"/>
    <xf numFmtId="0" fontId="3" fillId="0" borderId="0" xfId="0" applyFont="1" applyFill="1" applyAlignment="1">
      <alignment vertical="center"/>
    </xf>
    <xf numFmtId="0" fontId="4" fillId="0" borderId="0" xfId="0" applyFont="1"/>
    <xf numFmtId="0" fontId="4" fillId="0" borderId="0" xfId="0" applyFont="1" applyFill="1"/>
    <xf numFmtId="176" fontId="5" fillId="0" borderId="1" xfId="0" applyNumberFormat="1" applyFont="1" applyFill="1" applyBorder="1" applyAlignment="1">
      <alignment vertical="center"/>
    </xf>
    <xf numFmtId="38" fontId="5" fillId="0" borderId="2" xfId="1" applyFont="1" applyFill="1" applyBorder="1" applyAlignment="1">
      <alignment shrinkToFit="1"/>
    </xf>
    <xf numFmtId="38" fontId="5" fillId="0" borderId="3" xfId="1" applyFont="1" applyFill="1" applyBorder="1" applyAlignment="1">
      <alignment vertical="center" shrinkToFit="1"/>
    </xf>
    <xf numFmtId="38" fontId="5" fillId="0" borderId="4" xfId="1" applyFont="1" applyFill="1" applyBorder="1" applyAlignment="1">
      <alignment shrinkToFit="1"/>
    </xf>
    <xf numFmtId="38" fontId="5" fillId="0" borderId="4" xfId="1" applyFont="1" applyBorder="1" applyAlignment="1">
      <alignment shrinkToFit="1"/>
    </xf>
    <xf numFmtId="38" fontId="5" fillId="0" borderId="3" xfId="1" applyFont="1" applyBorder="1" applyAlignment="1">
      <alignment shrinkToFit="1"/>
    </xf>
    <xf numFmtId="38" fontId="6" fillId="0" borderId="3" xfId="1" applyFont="1" applyFill="1" applyBorder="1" applyAlignment="1">
      <alignment vertical="center" shrinkToFit="1"/>
    </xf>
    <xf numFmtId="38" fontId="5" fillId="0" borderId="2" xfId="1" applyFont="1" applyBorder="1" applyAlignment="1">
      <alignment shrinkToFit="1"/>
    </xf>
    <xf numFmtId="38" fontId="6" fillId="2" borderId="3" xfId="1" applyFont="1" applyFill="1" applyBorder="1" applyAlignment="1">
      <alignment vertical="center" shrinkToFit="1"/>
    </xf>
    <xf numFmtId="0" fontId="7" fillId="3" borderId="4" xfId="0" applyFont="1" applyFill="1" applyBorder="1" applyAlignment="1">
      <alignment horizontal="distributed" vertical="center" justifyLastLine="1"/>
    </xf>
    <xf numFmtId="38" fontId="5" fillId="0" borderId="5" xfId="1" applyFont="1" applyFill="1" applyBorder="1" applyAlignment="1">
      <alignment shrinkToFit="1"/>
    </xf>
    <xf numFmtId="38" fontId="5" fillId="0" borderId="0" xfId="1" applyFont="1" applyFill="1" applyBorder="1" applyAlignment="1">
      <alignment vertical="center" shrinkToFit="1"/>
    </xf>
    <xf numFmtId="38" fontId="5" fillId="0" borderId="6" xfId="1" applyFont="1" applyFill="1" applyBorder="1" applyAlignment="1">
      <alignment shrinkToFit="1"/>
    </xf>
    <xf numFmtId="38" fontId="5" fillId="0" borderId="6" xfId="1" applyFont="1" applyBorder="1" applyAlignment="1">
      <alignment shrinkToFit="1"/>
    </xf>
    <xf numFmtId="38" fontId="5" fillId="0" borderId="0" xfId="1" applyFont="1" applyBorder="1" applyAlignment="1">
      <alignment shrinkToFit="1"/>
    </xf>
    <xf numFmtId="38" fontId="6" fillId="0" borderId="0" xfId="1" applyFont="1" applyFill="1" applyBorder="1" applyAlignment="1">
      <alignment vertical="center" shrinkToFit="1"/>
    </xf>
    <xf numFmtId="38" fontId="5" fillId="0" borderId="5" xfId="1" applyFont="1" applyBorder="1" applyAlignment="1">
      <alignment shrinkToFit="1"/>
    </xf>
    <xf numFmtId="38" fontId="6" fillId="2" borderId="0" xfId="1" applyFont="1" applyFill="1" applyBorder="1" applyAlignment="1">
      <alignment vertical="center" shrinkToFit="1"/>
    </xf>
    <xf numFmtId="176" fontId="5" fillId="0" borderId="5" xfId="0" applyNumberFormat="1" applyFont="1" applyFill="1" applyBorder="1" applyAlignment="1">
      <alignment vertical="center"/>
    </xf>
    <xf numFmtId="0" fontId="5" fillId="0" borderId="5" xfId="0" quotePrefix="1" applyFont="1" applyFill="1" applyBorder="1" applyAlignment="1">
      <alignment horizontal="right"/>
    </xf>
    <xf numFmtId="177" fontId="5" fillId="0" borderId="0" xfId="1" quotePrefix="1" applyNumberFormat="1" applyFont="1" applyFill="1" applyBorder="1" applyAlignment="1">
      <alignment horizontal="right" vertical="center"/>
    </xf>
    <xf numFmtId="177" fontId="7" fillId="0" borderId="6" xfId="0" applyNumberFormat="1" applyFont="1" applyFill="1" applyBorder="1" applyAlignment="1">
      <alignment horizontal="distributed" vertical="center"/>
    </xf>
    <xf numFmtId="177" fontId="5" fillId="0" borderId="0" xfId="0" quotePrefix="1" applyNumberFormat="1" applyFont="1" applyBorder="1" applyAlignment="1">
      <alignment horizontal="right"/>
    </xf>
    <xf numFmtId="177" fontId="7" fillId="0" borderId="0" xfId="0" applyNumberFormat="1" applyFont="1" applyFill="1" applyBorder="1" applyAlignment="1">
      <alignment horizontal="distributed" vertical="center"/>
    </xf>
    <xf numFmtId="177" fontId="5" fillId="0" borderId="5" xfId="0" quotePrefix="1" applyNumberFormat="1" applyFont="1" applyBorder="1" applyAlignment="1">
      <alignment horizontal="right"/>
    </xf>
    <xf numFmtId="177" fontId="5" fillId="2" borderId="0" xfId="1" quotePrefix="1" applyNumberFormat="1" applyFont="1" applyFill="1" applyBorder="1" applyAlignment="1">
      <alignment horizontal="right" vertical="center"/>
    </xf>
    <xf numFmtId="0" fontId="5" fillId="0" borderId="5" xfId="0" quotePrefix="1" applyFont="1" applyBorder="1" applyAlignment="1">
      <alignment horizontal="right"/>
    </xf>
    <xf numFmtId="0" fontId="7" fillId="0" borderId="6" xfId="0" applyFont="1" applyFill="1" applyBorder="1" applyAlignment="1">
      <alignment horizontal="distributed" vertical="center"/>
    </xf>
    <xf numFmtId="0" fontId="5" fillId="0" borderId="0" xfId="0" quotePrefix="1" applyFont="1" applyBorder="1" applyAlignment="1">
      <alignment horizontal="right"/>
    </xf>
    <xf numFmtId="178" fontId="5" fillId="0" borderId="0" xfId="1" quotePrefix="1" applyNumberFormat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distributed" vertical="center"/>
    </xf>
    <xf numFmtId="178" fontId="5" fillId="0" borderId="0" xfId="1" quotePrefix="1" applyNumberFormat="1" applyFont="1" applyBorder="1" applyAlignment="1">
      <alignment horizontal="right"/>
    </xf>
    <xf numFmtId="38" fontId="5" fillId="0" borderId="9" xfId="1" applyFont="1" applyFill="1" applyBorder="1" applyAlignment="1">
      <alignment shrinkToFit="1"/>
    </xf>
    <xf numFmtId="38" fontId="5" fillId="0" borderId="10" xfId="1" applyFont="1" applyFill="1" applyBorder="1" applyAlignment="1">
      <alignment vertical="center" shrinkToFit="1"/>
    </xf>
    <xf numFmtId="0" fontId="7" fillId="0" borderId="7" xfId="0" applyFont="1" applyFill="1" applyBorder="1" applyAlignment="1">
      <alignment horizontal="distributed" vertical="center" shrinkToFit="1"/>
    </xf>
    <xf numFmtId="38" fontId="5" fillId="0" borderId="10" xfId="1" applyFont="1" applyBorder="1" applyAlignment="1">
      <alignment shrinkToFit="1"/>
    </xf>
    <xf numFmtId="38" fontId="6" fillId="0" borderId="10" xfId="1" applyFont="1" applyFill="1" applyBorder="1" applyAlignment="1">
      <alignment vertical="center" shrinkToFit="1"/>
    </xf>
    <xf numFmtId="0" fontId="7" fillId="0" borderId="10" xfId="0" applyFont="1" applyFill="1" applyBorder="1" applyAlignment="1">
      <alignment horizontal="distributed" vertical="center" shrinkToFit="1"/>
    </xf>
    <xf numFmtId="38" fontId="5" fillId="0" borderId="9" xfId="1" applyFont="1" applyBorder="1" applyAlignment="1">
      <alignment shrinkToFit="1"/>
    </xf>
    <xf numFmtId="38" fontId="6" fillId="2" borderId="10" xfId="1" applyFont="1" applyFill="1" applyBorder="1" applyAlignment="1">
      <alignment vertical="center" shrinkToFit="1"/>
    </xf>
    <xf numFmtId="176" fontId="5" fillId="0" borderId="11" xfId="0" applyNumberFormat="1" applyFont="1" applyFill="1" applyBorder="1" applyAlignment="1">
      <alignment vertical="center"/>
    </xf>
    <xf numFmtId="0" fontId="5" fillId="0" borderId="11" xfId="0" quotePrefix="1" applyFont="1" applyFill="1" applyBorder="1" applyAlignment="1">
      <alignment horizontal="right"/>
    </xf>
    <xf numFmtId="177" fontId="5" fillId="0" borderId="12" xfId="1" quotePrefix="1" applyNumberFormat="1" applyFont="1" applyFill="1" applyBorder="1" applyAlignment="1">
      <alignment horizontal="right" vertical="center"/>
    </xf>
    <xf numFmtId="177" fontId="7" fillId="0" borderId="8" xfId="0" applyNumberFormat="1" applyFont="1" applyFill="1" applyBorder="1" applyAlignment="1">
      <alignment horizontal="distributed" vertical="center"/>
    </xf>
    <xf numFmtId="177" fontId="5" fillId="0" borderId="12" xfId="0" quotePrefix="1" applyNumberFormat="1" applyFont="1" applyBorder="1" applyAlignment="1">
      <alignment horizontal="right"/>
    </xf>
    <xf numFmtId="177" fontId="7" fillId="0" borderId="12" xfId="0" applyNumberFormat="1" applyFont="1" applyFill="1" applyBorder="1" applyAlignment="1">
      <alignment horizontal="distributed" vertical="center"/>
    </xf>
    <xf numFmtId="177" fontId="5" fillId="0" borderId="11" xfId="0" quotePrefix="1" applyNumberFormat="1" applyFont="1" applyBorder="1" applyAlignment="1">
      <alignment horizontal="right"/>
    </xf>
    <xf numFmtId="177" fontId="5" fillId="2" borderId="12" xfId="1" quotePrefix="1" applyNumberFormat="1" applyFont="1" applyFill="1" applyBorder="1" applyAlignment="1">
      <alignment horizontal="right" vertical="center"/>
    </xf>
    <xf numFmtId="0" fontId="5" fillId="0" borderId="11" xfId="0" quotePrefix="1" applyFont="1" applyBorder="1" applyAlignment="1">
      <alignment horizontal="right"/>
    </xf>
    <xf numFmtId="0" fontId="7" fillId="0" borderId="8" xfId="0" applyFont="1" applyFill="1" applyBorder="1" applyAlignment="1">
      <alignment horizontal="distributed" vertical="center"/>
    </xf>
    <xf numFmtId="0" fontId="5" fillId="0" borderId="12" xfId="0" quotePrefix="1" applyFont="1" applyBorder="1" applyAlignment="1">
      <alignment horizontal="right"/>
    </xf>
    <xf numFmtId="178" fontId="5" fillId="0" borderId="12" xfId="1" quotePrefix="1" applyNumberFormat="1" applyFont="1" applyFill="1" applyBorder="1" applyAlignment="1">
      <alignment horizontal="right" vertical="center"/>
    </xf>
    <xf numFmtId="0" fontId="7" fillId="0" borderId="12" xfId="0" applyFont="1" applyFill="1" applyBorder="1" applyAlignment="1">
      <alignment horizontal="distributed" vertical="center"/>
    </xf>
    <xf numFmtId="178" fontId="5" fillId="0" borderId="12" xfId="1" quotePrefix="1" applyNumberFormat="1" applyFont="1" applyBorder="1" applyAlignment="1">
      <alignment horizontal="right"/>
    </xf>
    <xf numFmtId="0" fontId="7" fillId="0" borderId="6" xfId="0" applyFont="1" applyFill="1" applyBorder="1" applyAlignment="1">
      <alignment horizontal="distributed" vertical="center" shrinkToFit="1"/>
    </xf>
    <xf numFmtId="0" fontId="7" fillId="0" borderId="0" xfId="0" applyFont="1" applyFill="1" applyBorder="1" applyAlignment="1">
      <alignment horizontal="distributed" vertical="center" shrinkToFit="1"/>
    </xf>
    <xf numFmtId="0" fontId="5" fillId="0" borderId="5" xfId="0" applyFont="1" applyFill="1" applyBorder="1" applyAlignment="1">
      <alignment vertical="center"/>
    </xf>
    <xf numFmtId="0" fontId="5" fillId="0" borderId="12" xfId="0" quotePrefix="1" applyFont="1" applyFill="1" applyBorder="1" applyAlignment="1">
      <alignment horizontal="right" vertical="center"/>
    </xf>
    <xf numFmtId="0" fontId="7" fillId="3" borderId="13" xfId="0" applyFont="1" applyFill="1" applyBorder="1" applyAlignment="1">
      <alignment horizontal="center" vertical="center" wrapText="1"/>
    </xf>
    <xf numFmtId="0" fontId="7" fillId="3" borderId="1" xfId="0" applyFont="1" applyFill="1" applyBorder="1"/>
    <xf numFmtId="0" fontId="7" fillId="3" borderId="11" xfId="0" applyFont="1" applyFill="1" applyBorder="1"/>
    <xf numFmtId="0" fontId="7" fillId="3" borderId="14" xfId="0" applyFont="1" applyFill="1" applyBorder="1"/>
    <xf numFmtId="0" fontId="8" fillId="0" borderId="0" xfId="0" applyFont="1" applyAlignment="1">
      <alignment horizontal="right"/>
    </xf>
    <xf numFmtId="0" fontId="9" fillId="0" borderId="0" xfId="0" applyFont="1"/>
    <xf numFmtId="0" fontId="10" fillId="0" borderId="0" xfId="0" applyFont="1" applyAlignment="1"/>
    <xf numFmtId="0" fontId="11" fillId="0" borderId="0" xfId="0" applyFont="1" applyAlignment="1"/>
    <xf numFmtId="0" fontId="7" fillId="3" borderId="8" xfId="0" applyFont="1" applyFill="1" applyBorder="1" applyAlignment="1">
      <alignment horizontal="center" vertical="center" wrapText="1"/>
    </xf>
    <xf numFmtId="0" fontId="7" fillId="4" borderId="12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distributed" vertical="center"/>
    </xf>
    <xf numFmtId="0" fontId="7" fillId="3" borderId="7" xfId="0" applyFont="1" applyFill="1" applyBorder="1" applyAlignment="1">
      <alignment horizontal="distributed" vertical="center"/>
    </xf>
  </cellXfs>
  <cellStyles count="2">
    <cellStyle name="桁区切り 2" xfId="1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15"/>
  <sheetViews>
    <sheetView showGridLines="0" tabSelected="1" zoomScale="130" zoomScaleNormal="130" zoomScaleSheetLayoutView="115" workbookViewId="0"/>
  </sheetViews>
  <sheetFormatPr defaultRowHeight="13.5" x14ac:dyDescent="0.15"/>
  <cols>
    <col min="1" max="1" width="17" style="1" customWidth="1"/>
    <col min="2" max="2" width="1.25" style="1" customWidth="1"/>
    <col min="3" max="3" width="5" style="1" customWidth="1"/>
    <col min="4" max="5" width="1.25" style="1" customWidth="1"/>
    <col min="6" max="6" width="5" style="1" customWidth="1"/>
    <col min="7" max="8" width="1.25" style="1" customWidth="1"/>
    <col min="9" max="9" width="5" style="1" customWidth="1"/>
    <col min="10" max="11" width="1.25" style="1" customWidth="1"/>
    <col min="12" max="12" width="5" style="1" customWidth="1"/>
    <col min="13" max="14" width="1.25" style="1" customWidth="1"/>
    <col min="15" max="15" width="5" style="1" customWidth="1"/>
    <col min="16" max="17" width="1.25" style="1" customWidth="1"/>
    <col min="18" max="18" width="5" style="1" customWidth="1"/>
    <col min="19" max="20" width="1.25" style="1" customWidth="1"/>
    <col min="21" max="21" width="5" style="1" customWidth="1"/>
    <col min="22" max="23" width="1.25" style="1" customWidth="1"/>
    <col min="24" max="24" width="5" style="1" customWidth="1"/>
    <col min="25" max="26" width="1.25" style="1" customWidth="1"/>
    <col min="27" max="27" width="5" style="1" customWidth="1"/>
    <col min="28" max="28" width="1.25" style="1" customWidth="1"/>
    <col min="29" max="29" width="7.5" style="1" customWidth="1"/>
    <col min="30" max="16384" width="9" style="1"/>
  </cols>
  <sheetData>
    <row r="1" spans="1:30" ht="17.25" x14ac:dyDescent="0.2">
      <c r="A1" s="71" t="s">
        <v>20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</row>
    <row r="2" spans="1:30" x14ac:dyDescent="0.15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  <c r="AC2" s="68" t="s">
        <v>19</v>
      </c>
    </row>
    <row r="3" spans="1:30" s="4" customFormat="1" ht="6.75" customHeight="1" x14ac:dyDescent="0.15">
      <c r="A3" s="67"/>
      <c r="B3" s="72" t="s">
        <v>18</v>
      </c>
      <c r="C3" s="73"/>
      <c r="D3" s="76"/>
      <c r="E3" s="72" t="s">
        <v>17</v>
      </c>
      <c r="F3" s="73"/>
      <c r="G3" s="76"/>
      <c r="H3" s="72" t="s">
        <v>16</v>
      </c>
      <c r="I3" s="73"/>
      <c r="J3" s="76"/>
      <c r="K3" s="72" t="s">
        <v>15</v>
      </c>
      <c r="L3" s="73"/>
      <c r="M3" s="76"/>
      <c r="N3" s="72" t="s">
        <v>14</v>
      </c>
      <c r="O3" s="73"/>
      <c r="P3" s="73"/>
      <c r="Q3" s="72" t="s">
        <v>13</v>
      </c>
      <c r="R3" s="73"/>
      <c r="S3" s="73"/>
      <c r="T3" s="72" t="s">
        <v>12</v>
      </c>
      <c r="U3" s="73"/>
      <c r="V3" s="73"/>
      <c r="W3" s="72" t="s">
        <v>11</v>
      </c>
      <c r="X3" s="73"/>
      <c r="Y3" s="73"/>
      <c r="Z3" s="72" t="s">
        <v>10</v>
      </c>
      <c r="AA3" s="73"/>
      <c r="AB3" s="73"/>
      <c r="AC3" s="66"/>
    </row>
    <row r="4" spans="1:30" s="4" customFormat="1" ht="31.5" x14ac:dyDescent="0.15">
      <c r="A4" s="65"/>
      <c r="B4" s="77"/>
      <c r="C4" s="78"/>
      <c r="D4" s="79"/>
      <c r="E4" s="77"/>
      <c r="F4" s="78"/>
      <c r="G4" s="79"/>
      <c r="H4" s="77"/>
      <c r="I4" s="78"/>
      <c r="J4" s="79"/>
      <c r="K4" s="77"/>
      <c r="L4" s="78"/>
      <c r="M4" s="79"/>
      <c r="N4" s="77"/>
      <c r="O4" s="78"/>
      <c r="P4" s="78"/>
      <c r="Q4" s="74"/>
      <c r="R4" s="75"/>
      <c r="S4" s="75"/>
      <c r="T4" s="74"/>
      <c r="U4" s="75"/>
      <c r="V4" s="75"/>
      <c r="W4" s="74"/>
      <c r="X4" s="75"/>
      <c r="Y4" s="75"/>
      <c r="Z4" s="74"/>
      <c r="AA4" s="75"/>
      <c r="AB4" s="75"/>
      <c r="AC4" s="64" t="s">
        <v>9</v>
      </c>
    </row>
    <row r="5" spans="1:30" s="4" customFormat="1" ht="10.5" x14ac:dyDescent="0.15">
      <c r="A5" s="80" t="s">
        <v>8</v>
      </c>
      <c r="B5" s="55" t="s">
        <v>5</v>
      </c>
      <c r="C5" s="56">
        <v>80.3</v>
      </c>
      <c r="D5" s="54" t="s">
        <v>4</v>
      </c>
      <c r="E5" s="58" t="s">
        <v>5</v>
      </c>
      <c r="F5" s="63">
        <v>78.5</v>
      </c>
      <c r="G5" s="56" t="s">
        <v>4</v>
      </c>
      <c r="H5" s="55" t="s">
        <v>5</v>
      </c>
      <c r="I5" s="48">
        <f>I6/I11*100</f>
        <v>76.03545923578784</v>
      </c>
      <c r="J5" s="54" t="s">
        <v>4</v>
      </c>
      <c r="K5" s="49" t="s">
        <v>5</v>
      </c>
      <c r="L5" s="53">
        <f>L6/L11*100</f>
        <v>75.075231239465353</v>
      </c>
      <c r="M5" s="52" t="s">
        <v>4</v>
      </c>
      <c r="N5" s="51" t="s">
        <v>5</v>
      </c>
      <c r="O5" s="48">
        <f>O6/O11*100</f>
        <v>74.161683314162659</v>
      </c>
      <c r="P5" s="50" t="s">
        <v>4</v>
      </c>
      <c r="Q5" s="49" t="s">
        <v>5</v>
      </c>
      <c r="R5" s="48">
        <f>R6/R11*100</f>
        <v>74.428634314063743</v>
      </c>
      <c r="S5" s="47" t="s">
        <v>4</v>
      </c>
      <c r="T5" s="49" t="s">
        <v>5</v>
      </c>
      <c r="U5" s="48">
        <f>U6/U11*100</f>
        <v>74.794997949979503</v>
      </c>
      <c r="V5" s="47" t="s">
        <v>4</v>
      </c>
      <c r="W5" s="49" t="s">
        <v>5</v>
      </c>
      <c r="X5" s="48">
        <f>X6/X11*100</f>
        <v>75.546330354294184</v>
      </c>
      <c r="Y5" s="47" t="s">
        <v>4</v>
      </c>
      <c r="Z5" s="49" t="s">
        <v>5</v>
      </c>
      <c r="AA5" s="48">
        <f>AA6/AA11*100</f>
        <v>76.528396941031502</v>
      </c>
      <c r="AB5" s="47" t="s">
        <v>4</v>
      </c>
      <c r="AC5" s="62"/>
      <c r="AD5" s="5"/>
    </row>
    <row r="6" spans="1:30" s="4" customFormat="1" ht="10.5" x14ac:dyDescent="0.15">
      <c r="A6" s="81"/>
      <c r="B6" s="60"/>
      <c r="C6" s="20">
        <f>C11-C8-C10</f>
        <v>446359</v>
      </c>
      <c r="D6" s="22"/>
      <c r="E6" s="61"/>
      <c r="F6" s="17">
        <v>426299</v>
      </c>
      <c r="G6" s="20"/>
      <c r="H6" s="60"/>
      <c r="I6" s="17">
        <v>349865</v>
      </c>
      <c r="J6" s="22"/>
      <c r="K6" s="60"/>
      <c r="L6" s="23">
        <v>412892</v>
      </c>
      <c r="M6" s="22"/>
      <c r="N6" s="61"/>
      <c r="O6" s="21">
        <v>362994</v>
      </c>
      <c r="P6" s="20"/>
      <c r="Q6" s="60"/>
      <c r="R6" s="17">
        <v>375357</v>
      </c>
      <c r="S6" s="16"/>
      <c r="T6" s="60"/>
      <c r="U6" s="17">
        <v>408632</v>
      </c>
      <c r="V6" s="16"/>
      <c r="W6" s="60"/>
      <c r="X6" s="17">
        <v>412004</v>
      </c>
      <c r="Y6" s="16"/>
      <c r="Z6" s="60"/>
      <c r="AA6" s="17">
        <v>422299</v>
      </c>
      <c r="AB6" s="16"/>
      <c r="AC6" s="6">
        <f>+(AA6/X6-1)*100</f>
        <v>2.4987621479403144</v>
      </c>
      <c r="AD6" s="5"/>
    </row>
    <row r="7" spans="1:30" s="4" customFormat="1" ht="10.5" x14ac:dyDescent="0.15">
      <c r="A7" s="80" t="s">
        <v>7</v>
      </c>
      <c r="B7" s="55" t="s">
        <v>5</v>
      </c>
      <c r="C7" s="59">
        <v>14.2</v>
      </c>
      <c r="D7" s="54" t="s">
        <v>4</v>
      </c>
      <c r="E7" s="58" t="s">
        <v>5</v>
      </c>
      <c r="F7" s="57">
        <v>17.7</v>
      </c>
      <c r="G7" s="56" t="s">
        <v>4</v>
      </c>
      <c r="H7" s="55" t="s">
        <v>5</v>
      </c>
      <c r="I7" s="48">
        <f>I8/I11*100</f>
        <v>20.886089704303529</v>
      </c>
      <c r="J7" s="54" t="s">
        <v>4</v>
      </c>
      <c r="K7" s="49" t="s">
        <v>5</v>
      </c>
      <c r="L7" s="53">
        <f>L8/L11*100</f>
        <v>21.839515174436468</v>
      </c>
      <c r="M7" s="52" t="s">
        <v>4</v>
      </c>
      <c r="N7" s="51" t="s">
        <v>5</v>
      </c>
      <c r="O7" s="48">
        <f>O8/O11*100</f>
        <v>22.780680051403273</v>
      </c>
      <c r="P7" s="50" t="s">
        <v>4</v>
      </c>
      <c r="Q7" s="49" t="s">
        <v>5</v>
      </c>
      <c r="R7" s="48">
        <f>R8/R11*100</f>
        <v>22.727128518117539</v>
      </c>
      <c r="S7" s="47" t="s">
        <v>4</v>
      </c>
      <c r="T7" s="49" t="s">
        <v>5</v>
      </c>
      <c r="U7" s="48">
        <f>U8/U11*100</f>
        <v>22.644123762666197</v>
      </c>
      <c r="V7" s="47" t="s">
        <v>4</v>
      </c>
      <c r="W7" s="49" t="s">
        <v>5</v>
      </c>
      <c r="X7" s="48">
        <f>X8/X11*100</f>
        <v>22.014390336031216</v>
      </c>
      <c r="Y7" s="47" t="s">
        <v>4</v>
      </c>
      <c r="Z7" s="49" t="s">
        <v>5</v>
      </c>
      <c r="AA7" s="48">
        <f>AA8/AA11*100</f>
        <v>21.200391431988692</v>
      </c>
      <c r="AB7" s="47" t="s">
        <v>4</v>
      </c>
      <c r="AC7" s="46"/>
      <c r="AD7" s="5"/>
    </row>
    <row r="8" spans="1:30" s="4" customFormat="1" ht="10.5" x14ac:dyDescent="0.15">
      <c r="A8" s="81"/>
      <c r="B8" s="40"/>
      <c r="C8" s="41">
        <v>79114</v>
      </c>
      <c r="D8" s="44"/>
      <c r="E8" s="43"/>
      <c r="F8" s="39">
        <v>95824</v>
      </c>
      <c r="G8" s="41"/>
      <c r="H8" s="40"/>
      <c r="I8" s="39">
        <v>96104</v>
      </c>
      <c r="J8" s="44"/>
      <c r="K8" s="40"/>
      <c r="L8" s="45">
        <v>120111</v>
      </c>
      <c r="M8" s="44"/>
      <c r="N8" s="43"/>
      <c r="O8" s="42">
        <v>111503</v>
      </c>
      <c r="P8" s="41"/>
      <c r="Q8" s="40"/>
      <c r="R8" s="39">
        <v>114617</v>
      </c>
      <c r="S8" s="38"/>
      <c r="T8" s="40"/>
      <c r="U8" s="39">
        <v>123713</v>
      </c>
      <c r="V8" s="38"/>
      <c r="W8" s="40"/>
      <c r="X8" s="39">
        <v>120059</v>
      </c>
      <c r="Y8" s="38"/>
      <c r="Z8" s="40"/>
      <c r="AA8" s="39">
        <v>116988</v>
      </c>
      <c r="AB8" s="38"/>
      <c r="AC8" s="6">
        <f>+(AA8/X8-1)*100</f>
        <v>-2.5579090280612005</v>
      </c>
      <c r="AD8" s="5"/>
    </row>
    <row r="9" spans="1:30" s="4" customFormat="1" ht="10.5" x14ac:dyDescent="0.15">
      <c r="A9" s="80" t="s">
        <v>6</v>
      </c>
      <c r="B9" s="33" t="s">
        <v>5</v>
      </c>
      <c r="C9" s="37">
        <v>5.5</v>
      </c>
      <c r="D9" s="32" t="s">
        <v>4</v>
      </c>
      <c r="E9" s="36" t="s">
        <v>5</v>
      </c>
      <c r="F9" s="35">
        <v>3.8</v>
      </c>
      <c r="G9" s="34" t="s">
        <v>4</v>
      </c>
      <c r="H9" s="33" t="s">
        <v>5</v>
      </c>
      <c r="I9" s="26">
        <f>I10/I11*100</f>
        <v>3.0784510599086357</v>
      </c>
      <c r="J9" s="32" t="s">
        <v>4</v>
      </c>
      <c r="K9" s="27" t="s">
        <v>5</v>
      </c>
      <c r="L9" s="31">
        <f>L10/L11*100</f>
        <v>3.085253586098176</v>
      </c>
      <c r="M9" s="30" t="s">
        <v>4</v>
      </c>
      <c r="N9" s="29" t="s">
        <v>5</v>
      </c>
      <c r="O9" s="26">
        <f>O10/O11*100</f>
        <v>3.0576366344340631</v>
      </c>
      <c r="P9" s="28" t="s">
        <v>4</v>
      </c>
      <c r="Q9" s="27" t="s">
        <v>5</v>
      </c>
      <c r="R9" s="26">
        <f>R10/R11*100</f>
        <v>2.8442371678187173</v>
      </c>
      <c r="S9" s="25" t="s">
        <v>4</v>
      </c>
      <c r="T9" s="27" t="s">
        <v>5</v>
      </c>
      <c r="U9" s="26">
        <f>U10/U11*100</f>
        <v>2.5608782873543023</v>
      </c>
      <c r="V9" s="25" t="s">
        <v>4</v>
      </c>
      <c r="W9" s="27" t="s">
        <v>5</v>
      </c>
      <c r="X9" s="26">
        <f>X10/X11*100</f>
        <v>2.4392793096746037</v>
      </c>
      <c r="Y9" s="25" t="s">
        <v>4</v>
      </c>
      <c r="Z9" s="27" t="s">
        <v>5</v>
      </c>
      <c r="AA9" s="26">
        <f>AA10/AA11*100</f>
        <v>2.2712116269798122</v>
      </c>
      <c r="AB9" s="25" t="s">
        <v>4</v>
      </c>
      <c r="AC9" s="24"/>
      <c r="AD9" s="5"/>
    </row>
    <row r="10" spans="1:30" s="4" customFormat="1" ht="10.5" x14ac:dyDescent="0.15">
      <c r="A10" s="81"/>
      <c r="B10" s="19"/>
      <c r="C10" s="20">
        <v>30341</v>
      </c>
      <c r="D10" s="22"/>
      <c r="E10" s="20"/>
      <c r="F10" s="17">
        <v>20725</v>
      </c>
      <c r="G10" s="20"/>
      <c r="H10" s="19"/>
      <c r="I10" s="17">
        <v>14165</v>
      </c>
      <c r="J10" s="22"/>
      <c r="K10" s="19"/>
      <c r="L10" s="23">
        <v>16968</v>
      </c>
      <c r="M10" s="22"/>
      <c r="N10" s="20"/>
      <c r="O10" s="21">
        <v>14966</v>
      </c>
      <c r="P10" s="20"/>
      <c r="Q10" s="19"/>
      <c r="R10" s="17">
        <v>14344</v>
      </c>
      <c r="S10" s="16"/>
      <c r="T10" s="18"/>
      <c r="U10" s="17">
        <v>13991</v>
      </c>
      <c r="V10" s="16"/>
      <c r="W10" s="18"/>
      <c r="X10" s="17">
        <v>13303</v>
      </c>
      <c r="Y10" s="16"/>
      <c r="Z10" s="18"/>
      <c r="AA10" s="17">
        <v>12533</v>
      </c>
      <c r="AB10" s="16"/>
      <c r="AC10" s="6">
        <f>+(AA10/X10-1)*100</f>
        <v>-5.7881680823874344</v>
      </c>
      <c r="AD10" s="5"/>
    </row>
    <row r="11" spans="1:30" s="4" customFormat="1" ht="10.5" x14ac:dyDescent="0.15">
      <c r="A11" s="15" t="s">
        <v>3</v>
      </c>
      <c r="B11" s="10"/>
      <c r="C11" s="11">
        <v>555814</v>
      </c>
      <c r="D11" s="13"/>
      <c r="E11" s="11"/>
      <c r="F11" s="8">
        <v>542848</v>
      </c>
      <c r="G11" s="11"/>
      <c r="H11" s="10"/>
      <c r="I11" s="8">
        <v>460134</v>
      </c>
      <c r="J11" s="13"/>
      <c r="K11" s="10"/>
      <c r="L11" s="14">
        <v>549971</v>
      </c>
      <c r="M11" s="13"/>
      <c r="N11" s="11"/>
      <c r="O11" s="12">
        <v>489463</v>
      </c>
      <c r="P11" s="11"/>
      <c r="Q11" s="10"/>
      <c r="R11" s="8">
        <v>504318</v>
      </c>
      <c r="S11" s="7"/>
      <c r="T11" s="9"/>
      <c r="U11" s="8">
        <v>546336</v>
      </c>
      <c r="V11" s="7"/>
      <c r="W11" s="9"/>
      <c r="X11" s="8">
        <v>545366</v>
      </c>
      <c r="Y11" s="7"/>
      <c r="Z11" s="9"/>
      <c r="AA11" s="8">
        <v>551820</v>
      </c>
      <c r="AB11" s="7"/>
      <c r="AC11" s="6">
        <f>+(AA11/X11-1)*100</f>
        <v>1.1834254427302016</v>
      </c>
      <c r="AD11" s="5"/>
    </row>
    <row r="12" spans="1:30" s="2" customFormat="1" ht="9.75" customHeight="1" x14ac:dyDescent="0.15">
      <c r="A12" s="2" t="s">
        <v>2</v>
      </c>
    </row>
    <row r="13" spans="1:30" s="2" customFormat="1" ht="9.75" customHeight="1" x14ac:dyDescent="0.15">
      <c r="A13" s="2" t="s">
        <v>1</v>
      </c>
      <c r="I13" s="3"/>
      <c r="L13" s="3"/>
      <c r="O13" s="3"/>
      <c r="R13" s="3"/>
      <c r="U13" s="3"/>
      <c r="X13" s="3"/>
      <c r="AA13" s="3"/>
      <c r="AC13" s="3"/>
    </row>
    <row r="14" spans="1:30" s="2" customFormat="1" ht="9.75" customHeight="1" x14ac:dyDescent="0.15">
      <c r="A14" s="2" t="s">
        <v>0</v>
      </c>
      <c r="C14" s="1"/>
      <c r="F14" s="1"/>
      <c r="I14" s="1"/>
      <c r="L14" s="1"/>
      <c r="O14" s="1"/>
      <c r="R14" s="1"/>
      <c r="U14" s="1"/>
      <c r="X14" s="1"/>
      <c r="AA14" s="1"/>
      <c r="AC14" s="1"/>
    </row>
    <row r="15" spans="1:30" ht="9.75" customHeight="1" x14ac:dyDescent="0.15"/>
  </sheetData>
  <mergeCells count="12">
    <mergeCell ref="A9:A10"/>
    <mergeCell ref="A5:A6"/>
    <mergeCell ref="A7:A8"/>
    <mergeCell ref="B3:D4"/>
    <mergeCell ref="E3:G4"/>
    <mergeCell ref="Z3:AB4"/>
    <mergeCell ref="W3:Y4"/>
    <mergeCell ref="T3:V4"/>
    <mergeCell ref="H3:J4"/>
    <mergeCell ref="K3:M4"/>
    <mergeCell ref="N3:P4"/>
    <mergeCell ref="Q3:S4"/>
  </mergeCells>
  <phoneticPr fontId="2"/>
  <pageMargins left="0.78700000000000003" right="0.78700000000000003" top="0.98399999999999999" bottom="0.98399999999999999" header="0.51200000000000001" footer="0.51200000000000001"/>
  <pageSetup paperSize="9" scale="9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59</vt:lpstr>
      <vt:lpstr>'59'!Print_Area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年次報告班</dc:creator>
  <cp:lastModifiedBy>年次報告班</cp:lastModifiedBy>
  <dcterms:created xsi:type="dcterms:W3CDTF">2019-07-25T05:18:46Z</dcterms:created>
  <dcterms:modified xsi:type="dcterms:W3CDTF">2019-09-06T05:35:21Z</dcterms:modified>
</cp:coreProperties>
</file>