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年次報告班\29年度\H29HTML化\２９年度\05.Ⅳ章（木材産業と木材利用）\"/>
    </mc:Choice>
  </mc:AlternateContent>
  <bookViews>
    <workbookView xWindow="0" yWindow="0" windowWidth="20490" windowHeight="8805"/>
  </bookViews>
  <sheets>
    <sheet name="資料Ⅳ-29" sheetId="4" r:id="rId1"/>
  </sheets>
  <calcPr calcId="152511"/>
</workbook>
</file>

<file path=xl/calcChain.xml><?xml version="1.0" encoding="utf-8"?>
<calcChain xmlns="http://schemas.openxmlformats.org/spreadsheetml/2006/main">
  <c r="D11" i="4" l="1"/>
  <c r="D7" i="4"/>
  <c r="D10" i="4"/>
  <c r="D6" i="4"/>
  <c r="D9" i="4"/>
  <c r="D5" i="4"/>
  <c r="D8" i="4"/>
  <c r="D12" i="4"/>
  <c r="D13" i="4" l="1"/>
</calcChain>
</file>

<file path=xl/sharedStrings.xml><?xml version="1.0" encoding="utf-8"?>
<sst xmlns="http://schemas.openxmlformats.org/spreadsheetml/2006/main" count="18" uniqueCount="18">
  <si>
    <t>中国</t>
    <rPh sb="0" eb="2">
      <t>チュウゴク</t>
    </rPh>
    <phoneticPr fontId="2"/>
  </si>
  <si>
    <t>その他</t>
    <rPh sb="2" eb="3">
      <t>タ</t>
    </rPh>
    <phoneticPr fontId="2"/>
  </si>
  <si>
    <t>国内生産</t>
    <rPh sb="0" eb="2">
      <t>コクナイ</t>
    </rPh>
    <rPh sb="2" eb="4">
      <t>セイサン</t>
    </rPh>
    <phoneticPr fontId="2"/>
  </si>
  <si>
    <t>マレーシア</t>
    <phoneticPr fontId="2"/>
  </si>
  <si>
    <t>輸入製品</t>
    <rPh sb="0" eb="2">
      <t>ユニュウ</t>
    </rPh>
    <rPh sb="2" eb="4">
      <t>セイヒン</t>
    </rPh>
    <phoneticPr fontId="3"/>
  </si>
  <si>
    <t>生産量（丸太換算）</t>
    <rPh sb="0" eb="3">
      <t>セイサンリョウ</t>
    </rPh>
    <rPh sb="4" eb="6">
      <t>マルタ</t>
    </rPh>
    <rPh sb="6" eb="8">
      <t>カンサン</t>
    </rPh>
    <phoneticPr fontId="3"/>
  </si>
  <si>
    <t>割合(%)</t>
    <rPh sb="0" eb="2">
      <t>ワリアイ</t>
    </rPh>
    <phoneticPr fontId="3"/>
  </si>
  <si>
    <t>国産材</t>
    <rPh sb="0" eb="3">
      <t>コクサンザイ</t>
    </rPh>
    <phoneticPr fontId="3"/>
  </si>
  <si>
    <t>計</t>
    <rPh sb="0" eb="1">
      <t>ケイ</t>
    </rPh>
    <phoneticPr fontId="3"/>
  </si>
  <si>
    <t>輸入材</t>
    <rPh sb="0" eb="3">
      <t>ユニュウザイ</t>
    </rPh>
    <phoneticPr fontId="2"/>
  </si>
  <si>
    <r>
      <t>（万m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）</t>
    </r>
    <rPh sb="1" eb="2">
      <t>マン</t>
    </rPh>
    <phoneticPr fontId="3"/>
  </si>
  <si>
    <t>注１：数値は合板用材の供給量で丸太換算値。</t>
  </si>
  <si>
    <t xml:space="preserve">   ２：薄板、単板及びブロックボードに加工された木材を含む。</t>
    <phoneticPr fontId="3"/>
  </si>
  <si>
    <t>　 ３：計の不一致は四捨五入による。</t>
    <phoneticPr fontId="3"/>
  </si>
  <si>
    <t>インドネシア</t>
  </si>
  <si>
    <t>○合板供給量の状況 (平成28(2016)年)</t>
    <rPh sb="1" eb="3">
      <t>ゴウハン</t>
    </rPh>
    <rPh sb="3" eb="5">
      <t>キョウキュウ</t>
    </rPh>
    <rPh sb="5" eb="6">
      <t>リョウ</t>
    </rPh>
    <rPh sb="7" eb="9">
      <t>ジョウキョウ</t>
    </rPh>
    <rPh sb="11" eb="13">
      <t>ヘイセイ</t>
    </rPh>
    <rPh sb="21" eb="22">
      <t>ネン</t>
    </rPh>
    <phoneticPr fontId="3"/>
  </si>
  <si>
    <t>資料：林野庁「平成28年木材需給表」（平成29（2017）年9月）、</t>
    <rPh sb="19" eb="21">
      <t>ヘイセイ</t>
    </rPh>
    <rPh sb="29" eb="30">
      <t>ネン</t>
    </rPh>
    <rPh sb="31" eb="32">
      <t>ガツ</t>
    </rPh>
    <phoneticPr fontId="2"/>
  </si>
  <si>
    <t xml:space="preserve">       財務省「貿易統計」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</si>
</sst>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;[Red]\-#,##0\ "/>
    <numFmt numFmtId="177" formatCode="0_ "/>
    <numFmt numFmtId="178" formatCode="#\ ##0"/>
    <numFmt numFmtId="179" formatCode="@\ "/>
    <numFmt numFmtId="180" formatCode="0.0;&quot;△&quot;0.0"/>
    <numFmt numFmtId="181" formatCode="#,##0;\-#,##0;&quot;-&quot;"/>
    <numFmt numFmtId="182" formatCode="0_);[Red]\(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78" fontId="5" fillId="0" borderId="1" applyFont="0" applyFill="0" applyBorder="0" applyProtection="0"/>
    <xf numFmtId="179" fontId="6" fillId="0" borderId="0">
      <alignment horizontal="right" vertical="center"/>
    </xf>
    <xf numFmtId="180" fontId="5" fillId="0" borderId="2" applyFont="0" applyBorder="0" applyProtection="0"/>
    <xf numFmtId="181" fontId="7" fillId="0" borderId="0" applyFill="0" applyBorder="0" applyAlignment="0"/>
    <xf numFmtId="0" fontId="8" fillId="0" borderId="0">
      <alignment horizontal="left"/>
    </xf>
    <xf numFmtId="0" fontId="9" fillId="0" borderId="3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10" fillId="0" borderId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>
      <alignment horizontal="center"/>
    </xf>
    <xf numFmtId="9" fontId="14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/>
  </cellStyleXfs>
  <cellXfs count="18">
    <xf numFmtId="0" fontId="0" fillId="0" borderId="0" xfId="0"/>
    <xf numFmtId="0" fontId="1" fillId="0" borderId="0" xfId="23" applyBorder="1">
      <alignment vertical="center"/>
    </xf>
    <xf numFmtId="0" fontId="0" fillId="0" borderId="0" xfId="23" applyFont="1" applyAlignment="1">
      <alignment horizontal="right" vertical="center" shrinkToFit="1"/>
    </xf>
    <xf numFmtId="182" fontId="1" fillId="0" borderId="5" xfId="16" applyNumberFormat="1" applyFont="1" applyBorder="1" applyAlignment="1">
      <alignment horizontal="right" vertical="center"/>
    </xf>
    <xf numFmtId="0" fontId="1" fillId="0" borderId="5" xfId="23" applyBorder="1">
      <alignment vertical="center"/>
    </xf>
    <xf numFmtId="0" fontId="0" fillId="0" borderId="5" xfId="23" applyFont="1" applyBorder="1">
      <alignment vertical="center"/>
    </xf>
    <xf numFmtId="182" fontId="0" fillId="0" borderId="5" xfId="23" applyNumberFormat="1" applyFont="1" applyBorder="1" applyAlignment="1">
      <alignment horizontal="right" vertical="center" shrinkToFit="1"/>
    </xf>
    <xf numFmtId="0" fontId="4" fillId="0" borderId="5" xfId="23" applyFont="1" applyBorder="1" applyAlignment="1">
      <alignment horizontal="center" vertical="center" wrapText="1" shrinkToFit="1"/>
    </xf>
    <xf numFmtId="176" fontId="0" fillId="0" borderId="5" xfId="23" applyNumberFormat="1" applyFont="1" applyBorder="1">
      <alignment vertical="center"/>
    </xf>
    <xf numFmtId="176" fontId="1" fillId="0" borderId="5" xfId="23" applyNumberFormat="1" applyBorder="1">
      <alignment vertical="center"/>
    </xf>
    <xf numFmtId="0" fontId="0" fillId="0" borderId="5" xfId="0" applyBorder="1"/>
    <xf numFmtId="177" fontId="0" fillId="0" borderId="5" xfId="0" applyNumberFormat="1" applyBorder="1"/>
    <xf numFmtId="0" fontId="0" fillId="0" borderId="5" xfId="0" applyBorder="1" applyAlignment="1">
      <alignment horizontal="center"/>
    </xf>
    <xf numFmtId="0" fontId="4" fillId="0" borderId="5" xfId="23" applyFont="1" applyFill="1" applyBorder="1" applyAlignment="1">
      <alignment horizontal="center" vertical="center" wrapText="1" shrinkToFit="1"/>
    </xf>
    <xf numFmtId="182" fontId="0" fillId="0" borderId="5" xfId="0" applyNumberFormat="1" applyBorder="1"/>
    <xf numFmtId="177" fontId="1" fillId="0" borderId="5" xfId="23" applyNumberFormat="1" applyBorder="1">
      <alignment vertical="center"/>
    </xf>
    <xf numFmtId="0" fontId="17" fillId="0" borderId="0" xfId="0" applyFont="1"/>
    <xf numFmtId="0" fontId="19" fillId="0" borderId="0" xfId="0" applyFont="1"/>
  </cellXfs>
  <cellStyles count="25">
    <cellStyle name="# ##0" xfId="1"/>
    <cellStyle name="･･･ｽﾍﾟｰｽ" xfId="2"/>
    <cellStyle name="0.0;&quot;△&quot;;0.0" xfId="3"/>
    <cellStyle name="Calc Currency (0)" xfId="4"/>
    <cellStyle name="entry" xfId="5"/>
    <cellStyle name="Header1" xfId="6"/>
    <cellStyle name="Header2" xfId="7"/>
    <cellStyle name="Normal_#18-Internet" xfId="8"/>
    <cellStyle name="price" xfId="9"/>
    <cellStyle name="revised" xfId="10"/>
    <cellStyle name="section" xfId="11"/>
    <cellStyle name="title" xfId="12"/>
    <cellStyle name="パーセント 2" xfId="13"/>
    <cellStyle name="パーセント 3" xfId="14"/>
    <cellStyle name="パーセント 4" xfId="15"/>
    <cellStyle name="桁区切り" xfId="16" builtinId="6"/>
    <cellStyle name="桁区切り 2" xfId="17"/>
    <cellStyle name="桁区切り 3" xfId="18"/>
    <cellStyle name="桁区切り 4" xfId="19"/>
    <cellStyle name="標準" xfId="0" builtinId="0"/>
    <cellStyle name="標準 2" xfId="20"/>
    <cellStyle name="標準 3" xfId="21"/>
    <cellStyle name="標準 4" xfId="22"/>
    <cellStyle name="標準_１９木材 ① (version 5) (最新)" xfId="23"/>
    <cellStyle name="未定義" xfId="24"/>
  </cellStyles>
  <dxfs count="0"/>
  <tableStyles count="0" defaultTableStyle="TableStyleMedium9" defaultPivotStyle="PivotStyleLight16"/>
  <colors>
    <mruColors>
      <color rgb="FFFFFF00"/>
      <color rgb="FFE1FAE1"/>
      <color rgb="FFFFD8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26344477820631"/>
          <c:y val="0.15542957130358706"/>
          <c:w val="0.58559049193342927"/>
          <c:h val="0.78611112259957794"/>
        </c:manualLayout>
      </c:layout>
      <c:doughnut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CCFF99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CCFF33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9999FF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FF99FF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100">
                        <a:latin typeface="ＭＳ ゴシック" pitchFamily="49" charset="-128"/>
                        <a:ea typeface="ＭＳ ゴシック" pitchFamily="49" charset="-128"/>
                      </a:defRPr>
                    </a:pPr>
                    <a:r>
                      <a:rPr lang="ja-JP" altLang="en-US" sz="1100">
                        <a:latin typeface="ＭＳ ゴシック" pitchFamily="49" charset="-128"/>
                        <a:ea typeface="ＭＳ ゴシック" pitchFamily="49" charset="-128"/>
                      </a:rPr>
                      <a:t>国内生産
</a:t>
                    </a:r>
                    <a:r>
                      <a:rPr lang="en-US" altLang="ja-JP" sz="1100">
                        <a:latin typeface="ＭＳ ゴシック" pitchFamily="49" charset="-128"/>
                        <a:ea typeface="ＭＳ ゴシック" pitchFamily="49" charset="-128"/>
                      </a:rPr>
                      <a:t>487(48%)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097817908201655E-2"/>
                  <c:y val="8.08759842519685E-2"/>
                </c:manualLayout>
              </c:layout>
              <c:tx>
                <c:rich>
                  <a:bodyPr/>
                  <a:lstStyle/>
                  <a:p>
                    <a:pPr>
                      <a:defRPr sz="1100">
                        <a:latin typeface="ＭＳ ゴシック" pitchFamily="49" charset="-128"/>
                        <a:ea typeface="ＭＳ ゴシック" pitchFamily="49" charset="-128"/>
                      </a:defRPr>
                    </a:pPr>
                    <a:r>
                      <a:rPr lang="ja-JP" altLang="en-US" sz="1100">
                        <a:latin typeface="ＭＳ ゴシック" pitchFamily="49" charset="-128"/>
                        <a:ea typeface="ＭＳ ゴシック" pitchFamily="49" charset="-128"/>
                      </a:rPr>
                      <a:t>輸入製品
</a:t>
                    </a:r>
                    <a:r>
                      <a:rPr lang="en-US" altLang="ja-JP" sz="1100">
                        <a:latin typeface="ＭＳ ゴシック" pitchFamily="49" charset="-128"/>
                        <a:ea typeface="ＭＳ ゴシック" pitchFamily="49" charset="-128"/>
                      </a:rPr>
                      <a:t>538(52%)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'資料Ⅳ-29'!$A$4:$A$12</c:f>
              <c:strCache>
                <c:ptCount val="9"/>
                <c:pt idx="1">
                  <c:v>国内生産</c:v>
                </c:pt>
                <c:pt idx="2">
                  <c:v>国産材</c:v>
                </c:pt>
                <c:pt idx="3">
                  <c:v>輸入材</c:v>
                </c:pt>
                <c:pt idx="4">
                  <c:v>輸入製品</c:v>
                </c:pt>
                <c:pt idx="5">
                  <c:v>マレーシア</c:v>
                </c:pt>
                <c:pt idx="6">
                  <c:v>インドネシア</c:v>
                </c:pt>
                <c:pt idx="7">
                  <c:v>中国</c:v>
                </c:pt>
                <c:pt idx="8">
                  <c:v>その他</c:v>
                </c:pt>
              </c:strCache>
            </c:strRef>
          </c:cat>
          <c:val>
            <c:numRef>
              <c:f>'資料Ⅳ-29'!$B$4:$B$12</c:f>
              <c:numCache>
                <c:formatCode>0_ </c:formatCode>
                <c:ptCount val="9"/>
                <c:pt idx="0" formatCode="General">
                  <c:v>0</c:v>
                </c:pt>
                <c:pt idx="1">
                  <c:v>487.1</c:v>
                </c:pt>
                <c:pt idx="4" formatCode="#,##0_ ;[Red]\-#,##0\ ">
                  <c:v>537.70000000000005</c:v>
                </c:pt>
              </c:numCache>
            </c:numRef>
          </c:val>
        </c:ser>
        <c:ser>
          <c:idx val="1"/>
          <c:order val="1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ln w="1905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CCFF99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00CC00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FFCC00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rgbClr val="E1FAE1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bubble3D val="0"/>
            <c:spPr>
              <a:solidFill>
                <a:srgbClr val="FFD86C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100">
                        <a:latin typeface="ＭＳ ゴシック" pitchFamily="49" charset="-128"/>
                        <a:ea typeface="ＭＳ ゴシック" pitchFamily="49" charset="-128"/>
                      </a:defRPr>
                    </a:pPr>
                    <a:r>
                      <a:rPr lang="ja-JP" altLang="en-US" sz="1100">
                        <a:latin typeface="ＭＳ ゴシック" pitchFamily="49" charset="-128"/>
                        <a:ea typeface="ＭＳ ゴシック" pitchFamily="49" charset="-128"/>
                      </a:rPr>
                      <a:t>国産材
</a:t>
                    </a:r>
                    <a:r>
                      <a:rPr lang="en-US" altLang="ja-JP" sz="1100">
                        <a:latin typeface="ＭＳ ゴシック" pitchFamily="49" charset="-128"/>
                        <a:ea typeface="ＭＳ ゴシック" pitchFamily="49" charset="-128"/>
                      </a:rPr>
                      <a:t>388(38%)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195635816403309E-3"/>
                  <c:y val="-8.3333333333333332E-3"/>
                </c:manualLayout>
              </c:layout>
              <c:tx>
                <c:rich>
                  <a:bodyPr/>
                  <a:lstStyle/>
                  <a:p>
                    <a:pPr>
                      <a:defRPr sz="1100">
                        <a:latin typeface="ＭＳ ゴシック" pitchFamily="49" charset="-128"/>
                        <a:ea typeface="ＭＳ ゴシック" pitchFamily="49" charset="-128"/>
                      </a:defRPr>
                    </a:pPr>
                    <a:r>
                      <a:rPr lang="ja-JP" altLang="en-US" sz="1100">
                        <a:latin typeface="ＭＳ ゴシック" pitchFamily="49" charset="-128"/>
                        <a:ea typeface="ＭＳ ゴシック" pitchFamily="49" charset="-128"/>
                      </a:rPr>
                      <a:t>輸入材
</a:t>
                    </a:r>
                    <a:r>
                      <a:rPr lang="en-US" altLang="ja-JP" sz="1100">
                        <a:latin typeface="ＭＳ ゴシック" pitchFamily="49" charset="-128"/>
                        <a:ea typeface="ＭＳ ゴシック" pitchFamily="49" charset="-128"/>
                      </a:rPr>
                      <a:t>100(10%)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1100">
                        <a:latin typeface="ＭＳ ゴシック" pitchFamily="49" charset="-128"/>
                        <a:ea typeface="ＭＳ ゴシック" pitchFamily="49" charset="-128"/>
                      </a:defRPr>
                    </a:pPr>
                    <a:r>
                      <a:rPr lang="ja-JP" altLang="en-US" sz="1100">
                        <a:latin typeface="ＭＳ ゴシック" pitchFamily="49" charset="-128"/>
                        <a:ea typeface="ＭＳ ゴシック" pitchFamily="49" charset="-128"/>
                      </a:rPr>
                      <a:t>マレーシア
</a:t>
                    </a:r>
                    <a:r>
                      <a:rPr lang="en-US" altLang="ja-JP" sz="1100">
                        <a:latin typeface="ＭＳ ゴシック" pitchFamily="49" charset="-128"/>
                        <a:ea typeface="ＭＳ ゴシック" pitchFamily="49" charset="-128"/>
                      </a:rPr>
                      <a:t>178(17%)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2500000000000001E-2"/>
                </c:manualLayout>
              </c:layout>
              <c:tx>
                <c:rich>
                  <a:bodyPr/>
                  <a:lstStyle/>
                  <a:p>
                    <a:pPr>
                      <a:defRPr sz="1100">
                        <a:latin typeface="ＭＳ ゴシック" pitchFamily="49" charset="-128"/>
                        <a:ea typeface="ＭＳ ゴシック" pitchFamily="49" charset="-128"/>
                      </a:defRPr>
                    </a:pPr>
                    <a:r>
                      <a:rPr lang="ja-JP" altLang="en-US" sz="1100">
                        <a:latin typeface="ＭＳ ゴシック" pitchFamily="49" charset="-128"/>
                        <a:ea typeface="ＭＳ ゴシック" pitchFamily="49" charset="-128"/>
                      </a:rPr>
                      <a:t>インドネシア   
</a:t>
                    </a:r>
                    <a:r>
                      <a:rPr lang="en-US" altLang="ja-JP" sz="1100">
                        <a:latin typeface="ＭＳ ゴシック" pitchFamily="49" charset="-128"/>
                        <a:ea typeface="ＭＳ ゴシック" pitchFamily="49" charset="-128"/>
                      </a:rPr>
                      <a:t>156(15%)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73363431151244"/>
                      <c:h val="0.19125"/>
                    </c:manualLayout>
                  </c15:layout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1100">
                        <a:latin typeface="ＭＳ ゴシック" pitchFamily="49" charset="-128"/>
                        <a:ea typeface="ＭＳ ゴシック" pitchFamily="49" charset="-128"/>
                      </a:defRPr>
                    </a:pPr>
                    <a:r>
                      <a:rPr lang="ja-JP" altLang="en-US" sz="1100">
                        <a:latin typeface="ＭＳ ゴシック" pitchFamily="49" charset="-128"/>
                        <a:ea typeface="ＭＳ ゴシック" pitchFamily="49" charset="-128"/>
                      </a:rPr>
                      <a:t>中国
</a:t>
                    </a:r>
                    <a:r>
                      <a:rPr lang="en-US" altLang="ja-JP" sz="1100">
                        <a:latin typeface="ＭＳ ゴシック" pitchFamily="49" charset="-128"/>
                        <a:ea typeface="ＭＳ ゴシック" pitchFamily="49" charset="-128"/>
                      </a:rPr>
                      <a:t>143(14%)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5178695402705158E-17"/>
                  <c:y val="-8.3333333333333332E-3"/>
                </c:manualLayout>
              </c:layout>
              <c:tx>
                <c:rich>
                  <a:bodyPr/>
                  <a:lstStyle/>
                  <a:p>
                    <a:pPr>
                      <a:defRPr sz="1100">
                        <a:latin typeface="ＭＳ ゴシック" pitchFamily="49" charset="-128"/>
                        <a:ea typeface="ＭＳ ゴシック" pitchFamily="49" charset="-128"/>
                      </a:defRPr>
                    </a:pPr>
                    <a:r>
                      <a:rPr lang="ja-JP" altLang="en-US" sz="1100">
                        <a:latin typeface="ＭＳ ゴシック" pitchFamily="49" charset="-128"/>
                        <a:ea typeface="ＭＳ ゴシック" pitchFamily="49" charset="-128"/>
                      </a:rPr>
                      <a:t>その他
</a:t>
                    </a:r>
                    <a:r>
                      <a:rPr lang="en-US" altLang="ja-JP" sz="1100">
                        <a:latin typeface="ＭＳ ゴシック" pitchFamily="49" charset="-128"/>
                        <a:ea typeface="ＭＳ ゴシック" pitchFamily="49" charset="-128"/>
                      </a:rPr>
                      <a:t>61(6%)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'資料Ⅳ-29'!$A$4:$A$12</c:f>
              <c:strCache>
                <c:ptCount val="9"/>
                <c:pt idx="1">
                  <c:v>国内生産</c:v>
                </c:pt>
                <c:pt idx="2">
                  <c:v>国産材</c:v>
                </c:pt>
                <c:pt idx="3">
                  <c:v>輸入材</c:v>
                </c:pt>
                <c:pt idx="4">
                  <c:v>輸入製品</c:v>
                </c:pt>
                <c:pt idx="5">
                  <c:v>マレーシア</c:v>
                </c:pt>
                <c:pt idx="6">
                  <c:v>インドネシア</c:v>
                </c:pt>
                <c:pt idx="7">
                  <c:v>中国</c:v>
                </c:pt>
                <c:pt idx="8">
                  <c:v>その他</c:v>
                </c:pt>
              </c:strCache>
            </c:strRef>
          </c:cat>
          <c:val>
            <c:numRef>
              <c:f>'資料Ⅳ-29'!$C$4:$C$12</c:f>
              <c:numCache>
                <c:formatCode>0_);[Red]\(0\)</c:formatCode>
                <c:ptCount val="9"/>
                <c:pt idx="2">
                  <c:v>387.6</c:v>
                </c:pt>
                <c:pt idx="3">
                  <c:v>99.5</c:v>
                </c:pt>
                <c:pt idx="5">
                  <c:v>178.2</c:v>
                </c:pt>
                <c:pt idx="6">
                  <c:v>155.6</c:v>
                </c:pt>
                <c:pt idx="7">
                  <c:v>143</c:v>
                </c:pt>
                <c:pt idx="8">
                  <c:v>60.7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152400</xdr:rowOff>
    </xdr:from>
    <xdr:to>
      <xdr:col>10</xdr:col>
      <xdr:colOff>180975</xdr:colOff>
      <xdr:row>18</xdr:row>
      <xdr:rowOff>38100</xdr:rowOff>
    </xdr:to>
    <xdr:graphicFrame macro="">
      <xdr:nvGraphicFramePr>
        <xdr:cNvPr id="849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0.63431</cdr:x>
      <cdr:y>0.12235</cdr:y>
    </cdr:from>
    <cdr:to>
      <cdr:x>0.88036</cdr:x>
      <cdr:y>0.24659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2676518" y="372923"/>
          <a:ext cx="1038227" cy="378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+mn-ea"/>
              <a:ea typeface="+mn-ea"/>
            </a:rPr>
            <a:t>（単位：万㎥</a:t>
          </a:r>
          <a:r>
            <a:rPr lang="ja-JP" altLang="en-US" sz="1100" baseline="0">
              <a:latin typeface="+mn-ea"/>
              <a:ea typeface="+mn-ea"/>
            </a:rPr>
            <a:t>）</a:t>
          </a:r>
        </a:p>
      </cdr:txBody>
    </cdr:sp>
  </cdr:relSizeAnchor>
  <cdr:relSizeAnchor xmlns:cdr="http://schemas.openxmlformats.org/drawingml/2006/chartDrawing">
    <cdr:from>
      <cdr:x>0.63883</cdr:x>
      <cdr:y>0.86554</cdr:y>
    </cdr:from>
    <cdr:to>
      <cdr:x>0.94357</cdr:x>
      <cdr:y>0.96554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2695574" y="2638151"/>
          <a:ext cx="1285873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+mn-ea"/>
              <a:ea typeface="+mn-ea"/>
            </a:rPr>
            <a:t>合計　</a:t>
          </a:r>
          <a:r>
            <a:rPr lang="en-US" altLang="ja-JP" sz="1200">
              <a:latin typeface="+mn-ea"/>
              <a:ea typeface="+mn-ea"/>
            </a:rPr>
            <a:t>1,025</a:t>
          </a:r>
          <a:r>
            <a:rPr lang="ja-JP" altLang="en-US" sz="1200">
              <a:latin typeface="+mn-ea"/>
              <a:ea typeface="+mn-ea"/>
            </a:rPr>
            <a:t>万㎥</a:t>
          </a:r>
          <a:endParaRPr lang="ja-JP" altLang="en-US" sz="1200" baseline="30000">
            <a:latin typeface="+mn-ea"/>
            <a:ea typeface="+mn-e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>
      <selection activeCell="E1" sqref="E1"/>
    </sheetView>
  </sheetViews>
  <sheetFormatPr defaultRowHeight="13.5"/>
  <cols>
    <col min="1" max="1" width="11.5" customWidth="1"/>
  </cols>
  <sheetData>
    <row r="1" spans="1:12" ht="17.25">
      <c r="A1" s="16" t="s">
        <v>15</v>
      </c>
    </row>
    <row r="3" spans="1:12" ht="15.75">
      <c r="A3" s="1"/>
      <c r="B3" s="2"/>
      <c r="C3" s="2" t="s">
        <v>10</v>
      </c>
    </row>
    <row r="4" spans="1:12">
      <c r="A4" s="5"/>
      <c r="B4" s="5" t="s">
        <v>5</v>
      </c>
      <c r="C4" s="10"/>
      <c r="D4" s="12" t="s">
        <v>6</v>
      </c>
    </row>
    <row r="5" spans="1:12">
      <c r="A5" s="5" t="s">
        <v>2</v>
      </c>
      <c r="B5" s="15">
        <v>487.1</v>
      </c>
      <c r="C5" s="6"/>
      <c r="D5" s="11">
        <f>(B5/$C$13)*100</f>
        <v>47.531225604996102</v>
      </c>
    </row>
    <row r="6" spans="1:12">
      <c r="A6" s="5" t="s">
        <v>7</v>
      </c>
      <c r="B6" s="4"/>
      <c r="C6" s="6">
        <v>387.6</v>
      </c>
      <c r="D6" s="11">
        <f>(C6/$C$13)*100</f>
        <v>37.822014051522252</v>
      </c>
    </row>
    <row r="7" spans="1:12">
      <c r="A7" s="8" t="s">
        <v>9</v>
      </c>
      <c r="B7" s="9"/>
      <c r="C7" s="6">
        <v>99.5</v>
      </c>
      <c r="D7" s="11">
        <f>(C7/$C$13)*100</f>
        <v>9.7092115534738497</v>
      </c>
    </row>
    <row r="8" spans="1:12">
      <c r="A8" s="8" t="s">
        <v>4</v>
      </c>
      <c r="B8" s="9">
        <v>537.70000000000005</v>
      </c>
      <c r="C8" s="6"/>
      <c r="D8" s="11">
        <f>(B8/$C$13)*100</f>
        <v>52.468774395003912</v>
      </c>
    </row>
    <row r="9" spans="1:12">
      <c r="A9" s="7" t="s">
        <v>3</v>
      </c>
      <c r="B9" s="4"/>
      <c r="C9" s="3">
        <v>178.2</v>
      </c>
      <c r="D9" s="11">
        <f>(C9/$C$13)*100</f>
        <v>17.388758782201403</v>
      </c>
      <c r="L9" s="17"/>
    </row>
    <row r="10" spans="1:12">
      <c r="A10" s="7" t="s">
        <v>14</v>
      </c>
      <c r="B10" s="4"/>
      <c r="C10" s="3">
        <v>155.6</v>
      </c>
      <c r="D10" s="11">
        <f>(C10/$C$13)*100</f>
        <v>15.183450429352069</v>
      </c>
    </row>
    <row r="11" spans="1:12">
      <c r="A11" s="7" t="s">
        <v>0</v>
      </c>
      <c r="B11" s="4"/>
      <c r="C11" s="3">
        <v>143</v>
      </c>
      <c r="D11" s="11">
        <f>(C11/$C$13)*100</f>
        <v>13.953942232630759</v>
      </c>
    </row>
    <row r="12" spans="1:12">
      <c r="A12" s="7" t="s">
        <v>1</v>
      </c>
      <c r="B12" s="4"/>
      <c r="C12" s="3">
        <v>60.7</v>
      </c>
      <c r="D12" s="11">
        <f>(C12/$C$13)*100</f>
        <v>5.9231069476971117</v>
      </c>
    </row>
    <row r="13" spans="1:12">
      <c r="A13" s="13" t="s">
        <v>8</v>
      </c>
      <c r="B13" s="10"/>
      <c r="C13" s="14">
        <v>1024.8</v>
      </c>
      <c r="D13" s="11">
        <f>SUM(D6:D7)+SUM(D9:D12)</f>
        <v>99.980483996877439</v>
      </c>
    </row>
    <row r="15" spans="1:12">
      <c r="A15" t="s">
        <v>11</v>
      </c>
    </row>
    <row r="16" spans="1:12">
      <c r="A16" t="s">
        <v>12</v>
      </c>
    </row>
    <row r="17" spans="1:1">
      <c r="A17" t="s">
        <v>13</v>
      </c>
    </row>
    <row r="18" spans="1:1">
      <c r="A18" t="s">
        <v>16</v>
      </c>
    </row>
    <row r="19" spans="1:1">
      <c r="A19" t="s">
        <v>17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資料Ⅳ-29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2012-05-21T06:11:07Z</cp:lastPrinted>
  <dcterms:created xsi:type="dcterms:W3CDTF">2012-02-08T05:43:31Z</dcterms:created>
  <dcterms:modified xsi:type="dcterms:W3CDTF">2018-09-11T10:02:20Z</dcterms:modified>
</cp:coreProperties>
</file>